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3" i="1" l="1"/>
  <c r="F182" i="1" l="1"/>
  <c r="G181" i="1" s="1"/>
  <c r="G117" i="1"/>
  <c r="H113" i="1" s="1"/>
  <c r="I96" i="1"/>
  <c r="J92" i="1" s="1"/>
  <c r="E47" i="1"/>
  <c r="F45" i="1" s="1"/>
  <c r="J159" i="1"/>
  <c r="K158" i="1" s="1"/>
  <c r="J140" i="1"/>
  <c r="K139" i="1" s="1"/>
  <c r="I82" i="1"/>
  <c r="J81" i="1" s="1"/>
  <c r="I61" i="1"/>
  <c r="J59" i="1" s="1"/>
  <c r="I27" i="1"/>
  <c r="J25" i="1" s="1"/>
  <c r="I17" i="1"/>
  <c r="J16" i="1" s="1"/>
  <c r="I8" i="1"/>
  <c r="J7" i="1" s="1"/>
  <c r="K138" i="1" l="1"/>
  <c r="J80" i="1"/>
  <c r="K157" i="1"/>
  <c r="H114" i="1"/>
  <c r="J60" i="1"/>
  <c r="J15" i="1"/>
  <c r="G178" i="1"/>
  <c r="G179" i="1"/>
  <c r="G176" i="1"/>
  <c r="G180" i="1"/>
  <c r="G177" i="1"/>
  <c r="H111" i="1"/>
  <c r="H115" i="1"/>
  <c r="H112" i="1"/>
  <c r="H116" i="1"/>
  <c r="J93" i="1"/>
  <c r="J94" i="1"/>
  <c r="J95" i="1"/>
  <c r="F46" i="1"/>
  <c r="F40" i="1"/>
  <c r="F42" i="1"/>
  <c r="F38" i="1"/>
  <c r="F43" i="1"/>
  <c r="F39" i="1"/>
  <c r="F44" i="1"/>
  <c r="F37" i="1"/>
  <c r="F41" i="1"/>
  <c r="J26" i="1"/>
  <c r="J6" i="1"/>
</calcChain>
</file>

<file path=xl/sharedStrings.xml><?xml version="1.0" encoding="utf-8"?>
<sst xmlns="http://schemas.openxmlformats.org/spreadsheetml/2006/main" count="282" uniqueCount="249">
  <si>
    <t>1)</t>
  </si>
  <si>
    <t>2)</t>
  </si>
  <si>
    <t>3)</t>
  </si>
  <si>
    <t>4)</t>
  </si>
  <si>
    <t>5)</t>
  </si>
  <si>
    <t>6)</t>
  </si>
  <si>
    <t>7)</t>
  </si>
  <si>
    <t>Additional comments:</t>
  </si>
  <si>
    <t>Comments:</t>
  </si>
  <si>
    <t>Number of Surveys:</t>
  </si>
  <si>
    <t>2015 Shueyville Survey Results</t>
  </si>
  <si>
    <t>Would you like to see Shueyville's population grow?</t>
  </si>
  <si>
    <t>Yes:</t>
  </si>
  <si>
    <t>No:</t>
  </si>
  <si>
    <t>Total</t>
  </si>
  <si>
    <t xml:space="preserve">Should Shueyville promote increased residential growth? </t>
  </si>
  <si>
    <t>Should Shueyville establish a city park?</t>
  </si>
  <si>
    <t>If yes, what amenities should the park include? (check all applicable amenities)</t>
  </si>
  <si>
    <t>Baseball / softball field</t>
  </si>
  <si>
    <t>Soccer field</t>
  </si>
  <si>
    <t>Tennis courts</t>
  </si>
  <si>
    <t>Picnic tables / grills</t>
  </si>
  <si>
    <t>Playground equipment</t>
  </si>
  <si>
    <t>Walking Trails</t>
  </si>
  <si>
    <t>Splash pad</t>
  </si>
  <si>
    <t>Do not need a city park</t>
  </si>
  <si>
    <t>Other amenities</t>
  </si>
  <si>
    <t xml:space="preserve">Should Shueyville create trails throughout the community for recreation and increased walkability? </t>
  </si>
  <si>
    <t>If yes, where should expanded commercial land use go in town?</t>
  </si>
  <si>
    <t>Other areas in town:</t>
  </si>
  <si>
    <t>Do not need additional commercial</t>
  </si>
  <si>
    <t>8)</t>
  </si>
  <si>
    <t xml:space="preserve">If commercial land use were expanded in town, what type of commercial use would you want to see? </t>
  </si>
  <si>
    <t>Restaurant</t>
  </si>
  <si>
    <t>Larger retail</t>
  </si>
  <si>
    <t>Grocery store</t>
  </si>
  <si>
    <t>Small scale shops</t>
  </si>
  <si>
    <t>Do not need additional commercial uses</t>
  </si>
  <si>
    <t>9)</t>
  </si>
  <si>
    <t xml:space="preserve">Should Shueyville consider some type of municipal water or sewer system? </t>
  </si>
  <si>
    <t>10)</t>
  </si>
  <si>
    <t xml:space="preserve">Should Shueyville do a better job maintaining city streets? </t>
  </si>
  <si>
    <t>11)</t>
  </si>
  <si>
    <t xml:space="preserve">What municipal services should Shueyville offer? </t>
  </si>
  <si>
    <t>Water</t>
  </si>
  <si>
    <t>Sewer</t>
  </si>
  <si>
    <t>Street maintenance</t>
  </si>
  <si>
    <t>Recreational opportunities</t>
  </si>
  <si>
    <t>Do not need to offer municipal services</t>
  </si>
  <si>
    <t>Other services:</t>
  </si>
  <si>
    <t>12)</t>
  </si>
  <si>
    <t>1) [yes] Only if I don't have to abandon my new septic system</t>
  </si>
  <si>
    <t>1) [yes] ABSOLUTELY!</t>
  </si>
  <si>
    <t>2) [yes] Trail / sidewalk from James / 120th to BP station would be nice</t>
  </si>
  <si>
    <t>2) [no answer] Don't care</t>
  </si>
  <si>
    <t>1) [yes] Including James, Sunset Ct, etc.</t>
  </si>
  <si>
    <t>1) [yes] Definitely!</t>
  </si>
  <si>
    <t>1) [grocery store] Like Hy-vee or Fareway</t>
  </si>
  <si>
    <t>2) A park &amp; a trail thru town would be wonderful!!</t>
  </si>
  <si>
    <t>2) [restaurant] Such as Kava House, not more bars</t>
  </si>
  <si>
    <t>3) [no answer] Don't know</t>
  </si>
  <si>
    <t>2) [no answer] Don't know</t>
  </si>
  <si>
    <t>1) Swimming pool</t>
  </si>
  <si>
    <t>3) [yes] YES! YES! YES!!!</t>
  </si>
  <si>
    <t>3) [other] hardware store, fitness center</t>
  </si>
  <si>
    <t>4) [yes] Get a cost estimate</t>
  </si>
  <si>
    <t>4) [other] Coffee shop</t>
  </si>
  <si>
    <t>4) [no answer] Indifferent</t>
  </si>
  <si>
    <t>2) [other] As needed or makes sense</t>
  </si>
  <si>
    <t>5) [other] what ever will work</t>
  </si>
  <si>
    <t>2) If town is to grow, you will need both of them [water and sewer] before anything else.</t>
  </si>
  <si>
    <t>3) Need to redo the road from Shueyville 4 way stop down to Sand Beach Road turn off</t>
  </si>
  <si>
    <t>4) Keep the small town feel. No crime, no problems</t>
  </si>
  <si>
    <t>3) [other] any</t>
  </si>
  <si>
    <t>1) [other] Curtis Bridge &amp; Sandy Beach</t>
  </si>
  <si>
    <t>6) [other] car wash, convenience store, bank</t>
  </si>
  <si>
    <t>1) [yes] discreetly</t>
  </si>
  <si>
    <t>Pavilion</t>
  </si>
  <si>
    <t>Other commercial land uses you would like to see</t>
  </si>
  <si>
    <t>1) [yes] super discreetly</t>
  </si>
  <si>
    <t>7) [other] mall</t>
  </si>
  <si>
    <t>5) [yes] In the future</t>
  </si>
  <si>
    <t>3) [no answer] Adequate</t>
  </si>
  <si>
    <t>2) [yes] a little</t>
  </si>
  <si>
    <t>6) [yes] Long term</t>
  </si>
  <si>
    <t>5) Slow, orderly growth is a good thing</t>
  </si>
  <si>
    <t>5) [yes] But not snowmobiling</t>
  </si>
  <si>
    <t>1) [other] Yard waste</t>
  </si>
  <si>
    <t>2) [yes] Only without tax increase</t>
  </si>
  <si>
    <t>7) [no] Probably too costly. Who would pay for it?</t>
  </si>
  <si>
    <t>6) Need to watch future land use policy to avoid commercial businesses locating next to or near residential</t>
  </si>
  <si>
    <t>6) [yes] Sidewalks to access the local restaurants would be wonderful!</t>
  </si>
  <si>
    <t>8) [no] we pay enough taxes</t>
  </si>
  <si>
    <t>9) We moved here because it was small. We prefer to keep it this size.</t>
  </si>
  <si>
    <t>7) [yes] biking</t>
  </si>
  <si>
    <t>10) Improvement of the roads - Curtis Bridge Road. Also consideration for additional road to I-380</t>
  </si>
  <si>
    <t>2) [yes] Also business!</t>
  </si>
  <si>
    <t>4) [other] Near Swisher Bank at I-380, also south of town along Curtis Bridge Road</t>
  </si>
  <si>
    <t>4) [yes] Curtis Bridge Road south!!</t>
  </si>
  <si>
    <t>11) I like the small town environment. If you feel the need to make Shueyville a big city environment, move back to the city.</t>
  </si>
  <si>
    <t>8) [no] Why? For on-lookers?</t>
  </si>
  <si>
    <t>5) [no] good job maintaining streets</t>
  </si>
  <si>
    <t>3) [no] Doesn’t matter what I think - it is going to grow no matter what</t>
  </si>
  <si>
    <t>2) pool</t>
  </si>
  <si>
    <t>8) This is up to the developer</t>
  </si>
  <si>
    <t>3) [other] use our tax $ to better fund long term infrastructure</t>
  </si>
  <si>
    <t>6) [no answer] unsure</t>
  </si>
  <si>
    <t>13) Careful planning and foresight for the city's future needs to be considered given the location.</t>
  </si>
  <si>
    <t>14) What are our taxes used for besides school or James Ave north addition? Why do we pay taxes if our streets are not maintained?</t>
  </si>
  <si>
    <t>7) [yes] don't maintain our development at all</t>
  </si>
  <si>
    <t>12) Keep snowmobilers out of Shueyville &amp; off of private property</t>
  </si>
  <si>
    <t>15) Would be nice if Shueyville was more friendly to snowmobilers. People move outside of town for that reason (boating, atv, snowmobiling, etc.)</t>
  </si>
  <si>
    <t>16) It would be beneficial to have the rest of James Ave, south of 120th St. paved or black topped with sidewalks!</t>
  </si>
  <si>
    <t>9) [yes] Yes!!</t>
  </si>
  <si>
    <t>17) Curtis Bridge Road needs lots of work. A bike path to the res. would be nice along the side of the road.</t>
  </si>
  <si>
    <t>3) live music venue/grounds</t>
  </si>
  <si>
    <t>18) Would like to see a fairgrounds to facilitate summer festivals and live gatherings, i.e. concerts, auctions, trade shows, bbq festivals.</t>
  </si>
  <si>
    <t>9) [other] fast food</t>
  </si>
  <si>
    <t>19) Monitor any and all building. Developers, contractors promise one thing - do another and are not fined or made to correct</t>
  </si>
  <si>
    <t>10) How about taking care of the people always paying taxes instead of wasting money</t>
  </si>
  <si>
    <t>10) [yes] Yes! #1 Priority!</t>
  </si>
  <si>
    <t>4) Arboretum, natural habitat, community gardens - natives</t>
  </si>
  <si>
    <t>10) [yes] (Blue Zone) Just one trail to connect to CR, Ely/NL (who will maintain this?)</t>
  </si>
  <si>
    <t>11) A green space like "Prairie Woods"</t>
  </si>
  <si>
    <t>5) Rest room facilities</t>
  </si>
  <si>
    <t>8) [yes] bike lanes on all streets</t>
  </si>
  <si>
    <t>5) [other] bike trail that connects to Ely.</t>
  </si>
  <si>
    <t>Number sent out:</t>
  </si>
  <si>
    <t>Response rate:</t>
  </si>
  <si>
    <t>4) [yes] Sure but it doesn't have to.</t>
  </si>
  <si>
    <t>3) [yes] If we can maintain the current lifestyle</t>
  </si>
  <si>
    <t>11) [yes] This would be nice but difficult since most land is private. You had the chance to put in a trail on 120th and added two sidewalks.</t>
  </si>
  <si>
    <t>5) [other] On the north side of town - North Club Road would have a good feel.</t>
  </si>
  <si>
    <t>6) [at the intersection of I-380 and 120th Street] Just to satisfy current land owner? No.</t>
  </si>
  <si>
    <t>12) [larger retail] No</t>
  </si>
  <si>
    <t>11) [no] Especially  if this would bring large commercial and retail</t>
  </si>
  <si>
    <t>9) [yes] If the money is there</t>
  </si>
  <si>
    <t>6) It seems like this would be very difficult for [unknown] now</t>
  </si>
  <si>
    <t>6) Should had ALL this available when this city est. considering having over rated high tax! Wal mart or other convenient stores. Bike paths.</t>
  </si>
  <si>
    <t>3) [yes] Long time ago. Have to drive to Cedar Rapids, North Liberty or Iowa City to get stuff.</t>
  </si>
  <si>
    <t>7) [other] Same street where Shueyville bars is</t>
  </si>
  <si>
    <t>14) [other] Home Depot, Cabela's</t>
  </si>
  <si>
    <t>12) [yes] Water highly expensive which is BS</t>
  </si>
  <si>
    <t>10) [yes] We have school buses that can't come to our street in the winter</t>
  </si>
  <si>
    <t>7) [other] Snow and leaf removal</t>
  </si>
  <si>
    <t>4) [no answer] How so?</t>
  </si>
  <si>
    <t>4) [yes] At 120th &amp; Club w/ path to flood acreage along creek.</t>
  </si>
  <si>
    <t>8) [other] Water St. &amp; Club Road</t>
  </si>
  <si>
    <t>15) [small scale shops] Perhaps</t>
  </si>
  <si>
    <t>11) [no answer] Doing fine</t>
  </si>
  <si>
    <t>12) [no answer] A walking trail on church property would be nice as previously promised</t>
  </si>
  <si>
    <t>8) Do not need to offer services besides streets</t>
  </si>
  <si>
    <t>9) Not familiar with land boundary areas for expansion</t>
  </si>
  <si>
    <t>3) [yes] A green getaway nature heals</t>
  </si>
  <si>
    <t>13) Any large commercial will be difficult without city water</t>
  </si>
  <si>
    <t>4) Maybe the Swisher town could offer interurban service, maybe the old train tracks to N. Liberty / CR. A trolley line [unknown] a bus station</t>
  </si>
  <si>
    <t>34) Taxes are overrated! Better prepare to put St. lights &amp; wider roads with turn lanes.</t>
  </si>
  <si>
    <r>
      <t>At the intersection of I-380 and 120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 xml:space="preserve"> Street</t>
    </r>
  </si>
  <si>
    <r>
      <t>At the intersection of 120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 xml:space="preserve"> Street, Club Road and Curtis Bridge Road</t>
    </r>
  </si>
  <si>
    <t>use in town?</t>
  </si>
  <si>
    <t xml:space="preserve">In order to provide necessary tax base to provide important community services, should Shueyville increase the amount of commercial land </t>
  </si>
  <si>
    <t xml:space="preserve">                           would not be.</t>
  </si>
  <si>
    <t xml:space="preserve">2) [no answer] Maybe. How much tax base is needed? A little more commercial would be OK. Having warehouses and industrial settings </t>
  </si>
  <si>
    <t xml:space="preserve">               neighborhood is poor planning and does not help during times of drought</t>
  </si>
  <si>
    <t xml:space="preserve">9) [yes] City needs to establish some sort of organized water use plan. Putting in wells wherever someone [unreadable] to put a house or </t>
  </si>
  <si>
    <t xml:space="preserve">     for our input! Great idea!</t>
  </si>
  <si>
    <t xml:space="preserve">1) We would love to see some more amenities &amp; keep business local instead of always having to drive into CR or IC! Thanks for asking for </t>
  </si>
  <si>
    <t xml:space="preserve">    if people could walk or ride bikes to local rstaurants.  I think it would considerably help their business.</t>
  </si>
  <si>
    <t xml:space="preserve">7) If you follow through with fixing further roads, PLEASE consider adding a sidewalk north &amp; south of the 120th St. Club Rd. &amp; Curtis Bridge Rd. </t>
  </si>
  <si>
    <t xml:space="preserve">     about it here.</t>
  </si>
  <si>
    <t xml:space="preserve">8) We moved to Shueyville because it WASN'T North Liberty, Cedar Rapids or Iowa City. Country town with a country feel. It's what we love </t>
  </si>
  <si>
    <t xml:space="preserve">       for 30 years.</t>
  </si>
  <si>
    <t xml:space="preserve">20) Why not annex into Swisher, they already provide more services than Shueyville ever did and I have been a resident on this side of the highway </t>
  </si>
  <si>
    <t xml:space="preserve">       materials that are left in view of the rest of the community.</t>
  </si>
  <si>
    <t xml:space="preserve">21) Recommend creating / enforcing regulations regarding maintenance &amp; clean-up of properties. That is junk, scrap, unused items, unsightly </t>
  </si>
  <si>
    <t xml:space="preserve">       North Liberty isn't that far away.</t>
  </si>
  <si>
    <t xml:space="preserve">22) The area is growing on it's own too fast too big = North Liberty. I think most people came for the small town living. If you want more CR, </t>
  </si>
  <si>
    <t xml:space="preserve">        We really have (unknown) the (unknown) of Iowa City and (unknown) a pass.</t>
  </si>
  <si>
    <t>23) Have a year-round rec center. There is enough tax base with this kind of expansion. We need to get Johnson County tax money to come north.</t>
  </si>
  <si>
    <t xml:space="preserve">24) I believe most Shueyville residents would agree the status quo is desirable. We reside here because we enjoy the small town environment. </t>
  </si>
  <si>
    <t xml:space="preserve">        Shueyville's future should not be an issue for the city council. It would be more beneficial if the council focused on fixing mistakes that were </t>
  </si>
  <si>
    <t xml:space="preserve">        made by the council in the past. This would include the James Avenue development (no turning lane or detention pond). The Shueyville Church </t>
  </si>
  <si>
    <t xml:space="preserve">        (parking lot and no detention pond). The stop sign at Water Street and Club Road was bent over for more than 6 months and faded. If the </t>
  </si>
  <si>
    <t xml:space="preserve">        changes?</t>
  </si>
  <si>
    <t xml:space="preserve">        council can't handle such simple and mundane things why would anyone have confidence in the council's ability to manage the proposed </t>
  </si>
  <si>
    <t xml:space="preserve">      town address and zip code.</t>
  </si>
  <si>
    <t xml:space="preserve">25) Pot holes on James Avenue Wednesday 12:36 have caused a woman to flip over [unknown] ditch and she broke her arm. Sure could use our own </t>
  </si>
  <si>
    <t xml:space="preserve">26) I moved to Shueyville nearly 38 years ago to enjoy the peace and quiet of small town living. I don't want that too disappear. My big concern </t>
  </si>
  <si>
    <t xml:space="preserve">       now is the impact growth has had on the watershed. The first three decades I lived here, the creek flooded three times. Since the Corridor Ridge </t>
  </si>
  <si>
    <t xml:space="preserve">       addition was built, the creek floods on average 3 times a year. It's my understanding that the city council's answer to that is "we'll cross that </t>
  </si>
  <si>
    <t xml:space="preserve">       bridge when we get to it." That's no solution, since the bridge will be underwater. Missouri naturalist Leonard Hall once said, "The need to </t>
  </si>
  <si>
    <t xml:space="preserve">       preserve areas that are wild and natural increases in America with each day that goes by, for it has been truly said that wilderness is a </t>
  </si>
  <si>
    <t xml:space="preserve">       replaceable made by mankind, they are called vandals. If they destroy something irreplaceable made by God, they are called developers."</t>
  </si>
  <si>
    <t xml:space="preserve">       resource which can shrink but never grow." A familiar line in my household was the Joseph Wood Krutch quote: "If people destroy something </t>
  </si>
  <si>
    <t xml:space="preserve">27) I believe controlled growth in our town is a positive thing - but only in so much that we can provide adequate fire protection and safe, </t>
  </si>
  <si>
    <t xml:space="preserve">       down.</t>
  </si>
  <si>
    <t xml:space="preserve">       maintained roads. If the city doesn't feel long-term they can provide these services to our citizens, then residential growth needs to be slowed </t>
  </si>
  <si>
    <t xml:space="preserve">28) I like the small country feel of this town. If I want city, I go to CR or IC. Water is fragile more houses = more water = taxes + waste! Pollution, </t>
  </si>
  <si>
    <t xml:space="preserve">       pesticides, herbicides, toxins. Let's keep our community clean &amp; organic = health. Bigger isn't always better! Could we get the old interurban </t>
  </si>
  <si>
    <t xml:space="preserve">       train going again? (I don't care for the 380 commute!) "Swing in sway the CRANDIC way". I don't think high density housing fits this community.</t>
  </si>
  <si>
    <t xml:space="preserve">      could be.  Plant trees up to the 4 way going out or coming in.  It would be welcoming.</t>
  </si>
  <si>
    <t xml:space="preserve">       I don't want 3 story apartments in my backyard! What happened to the garden club? beautification speaks well for the community Shueyville </t>
  </si>
  <si>
    <t xml:space="preserve">29) Keep our small town feel. We don't want to merge with the big city. If you create more taxes you will find families moving out because they can't </t>
  </si>
  <si>
    <t xml:space="preserve">       More is not always better.</t>
  </si>
  <si>
    <t xml:space="preserve">       afford their homes any longer. We appreciate the value of good neighbors. Let's take care of the community we have instead of bringing in more.</t>
  </si>
  <si>
    <t xml:space="preserve">30) Growing the population should always be a goal. However, done by creating more upscale (larger) lots that would require larger houses (like </t>
  </si>
  <si>
    <t xml:space="preserve">       also because the homes are larger and more expensive and represent a good investment. Have bike trail that connects to Ely trail and Solon.</t>
  </si>
  <si>
    <t xml:space="preserve">       we currently see). I would never support development of "affordable housing"! People come to live in Shueyville because of the rural setting but </t>
  </si>
  <si>
    <t xml:space="preserve">       Curtis Bridge Road so people stop speeding and residents along that route are not fearful of attempting to exit driveways and getting hit.</t>
  </si>
  <si>
    <t xml:space="preserve">31) If Shueyville is to grow, which it will, then more sidewalks need to be established not just on 120th Street. Speed bumps need to be placed on </t>
  </si>
  <si>
    <t xml:space="preserve">       like what Shueyville has to offer LEAVE. Don't ruin it for others that like small towns. Thank you.</t>
  </si>
  <si>
    <t xml:space="preserve">32) This is a small town. If you want big city amenities move to a big city. If you go to other small towns all you see is empty buildings. If you don't </t>
  </si>
  <si>
    <t xml:space="preserve">33) I do not think that we need to rezone existing farm ground just so it can be sold. 70 + acres of commercial is way more than we need. We moved </t>
  </si>
  <si>
    <t xml:space="preserve">      a more downtown feel than along the interstate.</t>
  </si>
  <si>
    <t xml:space="preserve">      out here for the country / large lot feel. If that cannot be maintained then the growth should stop. Commercial growth on Club Road would have </t>
  </si>
  <si>
    <t xml:space="preserve">35) Re: Park - the corner is practically useless - the signs are indicative of Shueyville. (period - I mean ugly) Filled would require retaining wall. </t>
  </si>
  <si>
    <t xml:space="preserve">       Simple (?) beautification (after purchase)  would be a benefit. 120th &amp; 380 (south) Really? HUGE landscape project (Don't call Chalupsky, we'll</t>
  </si>
  <si>
    <t xml:space="preserve">      go broke). Apparently by this letter/questionnaire, Shueyville is drawing unprecedented revenues - a viable grocery store with competitive prices </t>
  </si>
  <si>
    <t xml:space="preserve">      (name withheld)</t>
  </si>
  <si>
    <t xml:space="preserve">      requires a population to service. It would be nice to see a Fareway or Hy-Vee but Sam's in Solon is struggling. Speed control east on 120th. </t>
  </si>
  <si>
    <t xml:space="preserve">36) I am opposed to any more growth for the following reasons: I brought up concerns over the Corridor Ridge development as to negative impact </t>
  </si>
  <si>
    <t xml:space="preserve">      and water run off. I brought this up to the city and the developer. What has happened, as far as damage to our pond, due to the development, </t>
  </si>
  <si>
    <t xml:space="preserve">       (damage due to water run off), I was promised by the city and the developer this would NOT happen. Now guess what I am the one holding the </t>
  </si>
  <si>
    <t xml:space="preserve">       bag. Another reason we moved here from Cedar Rapids is to enjoy  a bedroom community lifestyle as many others share. I have heard this</t>
  </si>
  <si>
    <t xml:space="preserve">       innumerable times from others, when you get new developments started, you get people flocking down for small town living - only to have them </t>
  </si>
  <si>
    <t xml:space="preserve">       want big city regulations and ordinances. The more the population grows, all of a sudden you now have a mini Cedar Rapids or an extension </t>
  </si>
  <si>
    <t xml:space="preserve">        others (we like things just the way they are, don't change a thing). Most importantly, DON'T even attempt to follow in North Liberty's footsteps.</t>
  </si>
  <si>
    <t xml:space="preserve">       like Fairfax or Walford has become. I know I am speaking for the mass majority of Shueyville proper, I have heard from my own ears from many </t>
  </si>
  <si>
    <t xml:space="preserve">       our area all natural is what will provide decades of enjoyment for the great families that already shape our community.</t>
  </si>
  <si>
    <t xml:space="preserve">37) Maintaining Shueyville's non-commercialized natural beauty is what draws people to our community. Outdoor recreation is key and keeping </t>
  </si>
  <si>
    <t xml:space="preserve">38) To the Shueyville City Council: My name is [name withheld]. I have lived on James Avenue for the last 50 years. My husband, [name withheld], </t>
  </si>
  <si>
    <t xml:space="preserve">       was on one of the first councils of Shueyville and worked very hard to get a hard surface road in this area. As far as I can remember the city has</t>
  </si>
  <si>
    <t xml:space="preserve">       done nothing to continue his work. The road was almost hard surface (we had to pay our share) until Johnson Co. decided it shouldn't be hard </t>
  </si>
  <si>
    <t xml:space="preserve">       surface and had it graded up. I know that not all the homes are in Shueyville, but I think it is about time to take care of us. We pay taxes to </t>
  </si>
  <si>
    <t xml:space="preserve">       Shueyville and get nothing for it. Why is it that the north end of James Avenue have a nice road and no dust too. I doubt that any of the council </t>
  </si>
  <si>
    <t xml:space="preserve">       members has ever been down this road just to see how much traffic there is all day long and it isn't slow traffic. There are a lot of big trucks </t>
  </si>
  <si>
    <t xml:space="preserve">       earn it, other wise I'm voting no on everything you are asking for now.</t>
  </si>
  <si>
    <t xml:space="preserve">       that go flying by. I have [unknown] and all the dust is not good for my health. If you want to keep getting my tax money then do something to </t>
  </si>
  <si>
    <t>39) Shueyville was and still should be a "sleepy" community. It is within 20 and less miles of larger communities. Many lot sizes are large enough</t>
  </si>
  <si>
    <t xml:space="preserve">       for home owners to make their own recreational opportunities in their backyards. Why do we have to become a "busy" community? Since the </t>
  </si>
  <si>
    <t xml:space="preserve">       build-up of new homes down Curtis Bridge Road, Sandy Beach Road and so on...traffic has tripled (if not more) in the years we have been in this </t>
  </si>
  <si>
    <t xml:space="preserve">       area, causing many more vehicles on 120th. Our consultant needs to realize that we are NOT a city like CR or IA City, Coralville or North Liberty. </t>
  </si>
  <si>
    <t xml:space="preserve">       keep Shueyville out little secret!</t>
  </si>
  <si>
    <t xml:space="preserve">       We are small and like being that way. We are not against having more business in town and maybe making it easier for home business. Let's </t>
  </si>
  <si>
    <t xml:space="preserve">40) We live off James Ave to the south and are happy the first part of the road is chip-sealed. We have been here 40 years and promoted city </t>
  </si>
  <si>
    <t xml:space="preserve">       progress. The recent addition of sidewalks on 120th between the Shueyville intersection and James Ave, I feel, is a waste of dollars. People </t>
  </si>
  <si>
    <t xml:space="preserve">       build mansions and want city life and we are country living. The sidewalk has brought more bicycle and pedestrian traffic to an already busy </t>
  </si>
  <si>
    <t xml:space="preserve">      for parks and recreation for a few residents!</t>
  </si>
  <si>
    <t xml:space="preserve">      dead end road! We live on the gravel part of south James Ave. Road maintenance and nothing else for us over here, We do not feel like paying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</si>
</sst>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0" xfId="0" applyBorder="1"/>
    <xf numFmtId="0" fontId="0" fillId="0" borderId="0" xfId="0" applyFont="1" applyAlignment="1">
      <alignment horizontal="center"/>
    </xf>
    <xf numFmtId="0" fontId="1" fillId="0" borderId="0" xfId="0" applyFont="1"/>
    <xf numFmtId="10" fontId="0" fillId="0" borderId="2" xfId="0" applyNumberFormat="1" applyFont="1" applyBorder="1"/>
    <xf numFmtId="10" fontId="2" fillId="0" borderId="2" xfId="0" applyNumberFormat="1" applyFont="1" applyBorder="1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0" xfId="0" applyFont="1" applyBorder="1"/>
    <xf numFmtId="9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10" fontId="2" fillId="0" borderId="1" xfId="0" applyNumberFormat="1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1" xfId="0" applyFont="1" applyFill="1" applyBorder="1"/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20"/>
  <sheetViews>
    <sheetView tabSelected="1" topLeftCell="B1" workbookViewId="0">
      <selection activeCell="C3" sqref="C3"/>
    </sheetView>
  </sheetViews>
  <sheetFormatPr defaultRowHeight="15" x14ac:dyDescent="0.25"/>
  <cols>
    <col min="1" max="1" width="5.42578125" customWidth="1"/>
    <col min="13" max="13" width="15.7109375" customWidth="1"/>
  </cols>
  <sheetData>
    <row r="1" spans="1:115" ht="15.75" thickBot="1" x14ac:dyDescent="0.3">
      <c r="A1" s="6" t="s">
        <v>10</v>
      </c>
      <c r="B1" s="6"/>
      <c r="C1" s="6"/>
      <c r="D1" s="6"/>
      <c r="E1" s="1"/>
      <c r="F1" s="1"/>
      <c r="G1" s="1"/>
      <c r="H1" s="1"/>
      <c r="I1" s="1"/>
      <c r="J1" s="1" t="s">
        <v>9</v>
      </c>
      <c r="K1" s="1"/>
      <c r="L1" s="2">
        <v>100</v>
      </c>
      <c r="M1" s="1"/>
      <c r="N1" s="1"/>
      <c r="O1" s="1"/>
    </row>
    <row r="2" spans="1:115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 t="s">
        <v>127</v>
      </c>
      <c r="K2" s="1"/>
      <c r="L2" s="2">
        <v>205</v>
      </c>
      <c r="M2" s="1"/>
      <c r="N2" s="1"/>
      <c r="O2" s="1"/>
    </row>
    <row r="3" spans="1:1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 t="s">
        <v>128</v>
      </c>
      <c r="K3" s="1"/>
      <c r="L3" s="7">
        <f>L1/L2</f>
        <v>0.48780487804878048</v>
      </c>
      <c r="M3" s="1"/>
      <c r="N3" s="1"/>
      <c r="O3" s="1"/>
    </row>
    <row r="4" spans="1:1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1"/>
      <c r="N4" s="1"/>
      <c r="O4" s="1"/>
    </row>
    <row r="5" spans="1:115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5"/>
      <c r="K5" s="1"/>
      <c r="L5" s="1"/>
      <c r="M5" s="1"/>
      <c r="N5" s="1"/>
      <c r="O5" s="1"/>
    </row>
    <row r="6" spans="1:115" ht="15.75" thickBot="1" x14ac:dyDescent="0.3">
      <c r="A6" s="9" t="s">
        <v>0</v>
      </c>
      <c r="B6" s="9" t="s">
        <v>11</v>
      </c>
      <c r="C6" s="9"/>
      <c r="D6" s="9"/>
      <c r="E6" s="9"/>
      <c r="F6" s="9"/>
      <c r="G6" s="9"/>
      <c r="H6" s="10" t="s">
        <v>12</v>
      </c>
      <c r="I6" s="11">
        <v>49</v>
      </c>
      <c r="J6" s="8">
        <f>I6/I8</f>
        <v>0.51041666666666663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</row>
    <row r="7" spans="1:115" ht="15.75" thickBot="1" x14ac:dyDescent="0.3">
      <c r="A7" s="10"/>
      <c r="B7" s="10"/>
      <c r="C7" s="10"/>
      <c r="D7" s="10"/>
      <c r="E7" s="10"/>
      <c r="F7" s="10"/>
      <c r="G7" s="10"/>
      <c r="H7" s="10" t="s">
        <v>13</v>
      </c>
      <c r="I7" s="11">
        <v>47</v>
      </c>
      <c r="J7" s="8">
        <f>I7/I8</f>
        <v>0.48958333333333331</v>
      </c>
      <c r="K7" s="12"/>
      <c r="L7" s="12"/>
      <c r="M7" s="12"/>
      <c r="N7" s="1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ht="15.75" thickBot="1" x14ac:dyDescent="0.3">
      <c r="A8" s="10"/>
      <c r="B8" s="10"/>
      <c r="C8" s="10"/>
      <c r="D8" s="10"/>
      <c r="E8" s="10"/>
      <c r="F8" s="10"/>
      <c r="G8" s="10"/>
      <c r="H8" s="10" t="s">
        <v>14</v>
      </c>
      <c r="I8" s="11">
        <f>I6+I7</f>
        <v>96</v>
      </c>
      <c r="J8" s="13">
        <v>1</v>
      </c>
      <c r="K8" s="12"/>
      <c r="L8" s="12"/>
      <c r="M8" s="12"/>
      <c r="N8" s="1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x14ac:dyDescent="0.25">
      <c r="A9" s="10"/>
      <c r="B9" s="10" t="s">
        <v>8</v>
      </c>
      <c r="C9" s="10"/>
      <c r="D9" s="10"/>
      <c r="E9" s="10"/>
      <c r="F9" s="10"/>
      <c r="G9" s="10"/>
      <c r="H9" s="10"/>
      <c r="I9" s="10"/>
      <c r="J9" s="10"/>
      <c r="K9" s="12"/>
      <c r="L9" s="12"/>
      <c r="M9" s="12"/>
      <c r="N9" s="1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x14ac:dyDescent="0.25">
      <c r="A10" s="10"/>
      <c r="B10" s="10" t="s">
        <v>76</v>
      </c>
      <c r="C10" s="10"/>
      <c r="D10" s="10"/>
      <c r="E10" s="10"/>
      <c r="F10" s="10"/>
      <c r="G10" s="10"/>
      <c r="H10" s="10"/>
      <c r="I10" s="10"/>
      <c r="J10" s="10"/>
      <c r="K10" s="12"/>
      <c r="L10" s="12"/>
      <c r="M10" s="12"/>
      <c r="N10" s="1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x14ac:dyDescent="0.25">
      <c r="A11" s="10"/>
      <c r="B11" s="10" t="s">
        <v>83</v>
      </c>
      <c r="C11" s="10"/>
      <c r="D11" s="10"/>
      <c r="E11" s="10"/>
      <c r="F11" s="10"/>
      <c r="G11" s="10"/>
      <c r="H11" s="10"/>
      <c r="I11" s="10"/>
      <c r="J11" s="10"/>
      <c r="K11" s="12"/>
      <c r="L11" s="12"/>
      <c r="M11" s="12"/>
      <c r="N11" s="12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x14ac:dyDescent="0.25">
      <c r="A12" s="10"/>
      <c r="B12" s="10" t="s">
        <v>102</v>
      </c>
      <c r="C12" s="10"/>
      <c r="D12" s="10"/>
      <c r="E12" s="10"/>
      <c r="F12" s="10"/>
      <c r="G12" s="10"/>
      <c r="H12" s="10"/>
      <c r="I12" s="10"/>
      <c r="J12" s="10"/>
      <c r="K12" s="12"/>
      <c r="L12" s="12"/>
      <c r="M12" s="12"/>
      <c r="N12" s="1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x14ac:dyDescent="0.25">
      <c r="A13" s="10"/>
      <c r="B13" s="10" t="s">
        <v>129</v>
      </c>
      <c r="C13" s="10"/>
      <c r="D13" s="10"/>
      <c r="E13" s="10"/>
      <c r="F13" s="10"/>
      <c r="G13" s="10"/>
      <c r="H13" s="10"/>
      <c r="I13" s="10"/>
      <c r="J13" s="10"/>
      <c r="K13" s="12"/>
      <c r="L13" s="12"/>
      <c r="M13" s="12"/>
      <c r="N13" s="1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ht="15.75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4"/>
      <c r="K14" s="12"/>
      <c r="L14" s="12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ht="15.75" thickBot="1" x14ac:dyDescent="0.3">
      <c r="A15" s="9" t="s">
        <v>1</v>
      </c>
      <c r="B15" s="9" t="s">
        <v>15</v>
      </c>
      <c r="C15" s="9"/>
      <c r="D15" s="9"/>
      <c r="E15" s="9"/>
      <c r="F15" s="9"/>
      <c r="G15" s="9"/>
      <c r="H15" s="10" t="s">
        <v>12</v>
      </c>
      <c r="I15" s="11">
        <v>45</v>
      </c>
      <c r="J15" s="8">
        <f>I15/I17</f>
        <v>0.46875</v>
      </c>
      <c r="K15" s="12"/>
      <c r="L15" s="12"/>
      <c r="M15" s="1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ht="15.75" thickBot="1" x14ac:dyDescent="0.3">
      <c r="A16" s="10"/>
      <c r="B16" s="10"/>
      <c r="C16" s="10"/>
      <c r="D16" s="10"/>
      <c r="E16" s="10"/>
      <c r="F16" s="10"/>
      <c r="G16" s="10"/>
      <c r="H16" s="10" t="s">
        <v>13</v>
      </c>
      <c r="I16" s="11">
        <v>51</v>
      </c>
      <c r="J16" s="8">
        <f>I16/I17</f>
        <v>0.53125</v>
      </c>
      <c r="K16" s="12"/>
      <c r="L16" s="12"/>
      <c r="M16" s="12"/>
      <c r="N16" s="12"/>
      <c r="O16" s="12"/>
      <c r="P16" s="12"/>
      <c r="Q16" s="12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ht="15.75" thickBot="1" x14ac:dyDescent="0.3">
      <c r="A17" s="10"/>
      <c r="B17" s="10"/>
      <c r="C17" s="10"/>
      <c r="D17" s="10"/>
      <c r="E17" s="10"/>
      <c r="F17" s="10"/>
      <c r="G17" s="10"/>
      <c r="H17" s="10" t="s">
        <v>14</v>
      </c>
      <c r="I17" s="11">
        <f>I15+I16</f>
        <v>96</v>
      </c>
      <c r="J17" s="13">
        <v>1</v>
      </c>
      <c r="K17" s="12"/>
      <c r="L17" s="12"/>
      <c r="M17" s="12"/>
      <c r="N17" s="12"/>
      <c r="O17" s="12"/>
      <c r="P17" s="15"/>
      <c r="Q17" s="12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2"/>
      <c r="L18" s="12"/>
      <c r="M18" s="12"/>
      <c r="N18" s="12"/>
      <c r="O18" s="12"/>
      <c r="P18" s="12"/>
      <c r="Q18" s="12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x14ac:dyDescent="0.25">
      <c r="A19" s="10"/>
      <c r="B19" s="10" t="s">
        <v>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2"/>
      <c r="O19" s="12"/>
      <c r="P19" s="16"/>
      <c r="Q19" s="12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x14ac:dyDescent="0.25">
      <c r="A20" s="10"/>
      <c r="B20" s="10" t="s">
        <v>76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2"/>
      <c r="O20" s="12"/>
      <c r="P20" s="12"/>
      <c r="Q20" s="12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x14ac:dyDescent="0.25">
      <c r="A21" s="10"/>
      <c r="B21" s="10" t="s">
        <v>96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x14ac:dyDescent="0.25">
      <c r="A22" s="10"/>
      <c r="B22" s="10" t="s">
        <v>130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x14ac:dyDescent="0.25">
      <c r="A23" s="12"/>
      <c r="B23" s="12" t="s">
        <v>145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ht="15.75" thickBot="1" x14ac:dyDescent="0.3">
      <c r="A24" s="12"/>
      <c r="B24" s="12"/>
      <c r="C24" s="12"/>
      <c r="D24" s="12"/>
      <c r="E24" s="12"/>
      <c r="F24" s="12"/>
      <c r="G24" s="12"/>
      <c r="H24" s="10"/>
      <c r="I24" s="10"/>
      <c r="J24" s="14"/>
      <c r="K24" s="12"/>
      <c r="L24" s="12"/>
      <c r="M24" s="12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ht="15.75" thickBot="1" x14ac:dyDescent="0.3">
      <c r="A25" s="17" t="s">
        <v>2</v>
      </c>
      <c r="B25" s="17" t="s">
        <v>16</v>
      </c>
      <c r="C25" s="17"/>
      <c r="D25" s="17"/>
      <c r="E25" s="17"/>
      <c r="F25" s="12"/>
      <c r="G25" s="12"/>
      <c r="H25" s="10" t="s">
        <v>12</v>
      </c>
      <c r="I25" s="11">
        <v>54</v>
      </c>
      <c r="J25" s="8">
        <f>I25/I27</f>
        <v>0.54545454545454541</v>
      </c>
      <c r="K25" s="12"/>
      <c r="L25" s="12"/>
      <c r="M25" s="12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ht="15.75" thickBot="1" x14ac:dyDescent="0.3">
      <c r="A26" s="12"/>
      <c r="B26" s="12"/>
      <c r="C26" s="12"/>
      <c r="D26" s="12"/>
      <c r="E26" s="12"/>
      <c r="F26" s="12"/>
      <c r="G26" s="12"/>
      <c r="H26" s="10" t="s">
        <v>13</v>
      </c>
      <c r="I26" s="11">
        <v>45</v>
      </c>
      <c r="J26" s="8">
        <f>I26/I27</f>
        <v>0.45454545454545453</v>
      </c>
      <c r="K26" s="12"/>
      <c r="L26" s="12"/>
      <c r="M26" s="12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ht="15.75" thickBot="1" x14ac:dyDescent="0.3">
      <c r="A27" s="12"/>
      <c r="B27" s="12"/>
      <c r="C27" s="12"/>
      <c r="D27" s="12"/>
      <c r="E27" s="12"/>
      <c r="F27" s="12"/>
      <c r="G27" s="12"/>
      <c r="H27" s="10" t="s">
        <v>14</v>
      </c>
      <c r="I27" s="11">
        <f>I25+I26</f>
        <v>99</v>
      </c>
      <c r="J27" s="13">
        <v>1</v>
      </c>
      <c r="K27" s="12"/>
      <c r="L27" s="12"/>
      <c r="M27" s="12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x14ac:dyDescent="0.25">
      <c r="A29" s="12"/>
      <c r="B29" s="12" t="s">
        <v>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x14ac:dyDescent="0.25">
      <c r="A30" s="12"/>
      <c r="B30" s="12" t="s">
        <v>56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x14ac:dyDescent="0.25">
      <c r="A31" s="12"/>
      <c r="B31" s="12" t="s">
        <v>88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x14ac:dyDescent="0.25">
      <c r="A32" s="12"/>
      <c r="B32" s="18" t="s">
        <v>153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5" x14ac:dyDescent="0.25">
      <c r="A33" s="12"/>
      <c r="B33" s="18" t="s">
        <v>146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</row>
    <row r="34" spans="1:1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</row>
    <row r="35" spans="1:115" s="6" customFormat="1" x14ac:dyDescent="0.25">
      <c r="A35" s="17" t="s">
        <v>3</v>
      </c>
      <c r="B35" s="17" t="s">
        <v>17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</row>
    <row r="37" spans="1:115" x14ac:dyDescent="0.25">
      <c r="A37" s="12"/>
      <c r="B37" s="19" t="s">
        <v>18</v>
      </c>
      <c r="C37" s="20"/>
      <c r="D37" s="21"/>
      <c r="E37" s="22">
        <v>14</v>
      </c>
      <c r="F37" s="23">
        <f>E37/E47</f>
        <v>5.3846153846153849E-2</v>
      </c>
      <c r="G37" s="12"/>
      <c r="H37" s="12"/>
      <c r="I37" s="12"/>
      <c r="J37" s="12"/>
      <c r="K37" s="12"/>
      <c r="L37" s="12"/>
      <c r="M37" s="12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5" x14ac:dyDescent="0.25">
      <c r="A38" s="12"/>
      <c r="B38" s="24" t="s">
        <v>19</v>
      </c>
      <c r="C38" s="25"/>
      <c r="D38" s="26"/>
      <c r="E38" s="22">
        <v>7</v>
      </c>
      <c r="F38" s="23">
        <f>E38/E47</f>
        <v>2.6923076923076925E-2</v>
      </c>
      <c r="G38" s="12"/>
      <c r="H38" s="12"/>
      <c r="I38" s="12"/>
      <c r="J38" s="12"/>
      <c r="K38" s="12"/>
      <c r="L38" s="12"/>
      <c r="M38" s="12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</row>
    <row r="39" spans="1:115" x14ac:dyDescent="0.25">
      <c r="A39" s="12"/>
      <c r="B39" s="27" t="s">
        <v>20</v>
      </c>
      <c r="C39" s="12"/>
      <c r="D39" s="28"/>
      <c r="E39" s="22">
        <v>6</v>
      </c>
      <c r="F39" s="23">
        <f>E39/E47</f>
        <v>2.3076923076923078E-2</v>
      </c>
      <c r="G39" s="12"/>
      <c r="H39" s="12"/>
      <c r="I39" s="12"/>
      <c r="J39" s="12"/>
      <c r="K39" s="16"/>
      <c r="L39" s="12"/>
      <c r="M39" s="12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</row>
    <row r="40" spans="1:115" x14ac:dyDescent="0.25">
      <c r="A40" s="12"/>
      <c r="B40" s="19" t="s">
        <v>77</v>
      </c>
      <c r="C40" s="20"/>
      <c r="D40" s="21"/>
      <c r="E40" s="22">
        <v>36</v>
      </c>
      <c r="F40" s="23">
        <f>E40/E47</f>
        <v>0.13846153846153847</v>
      </c>
      <c r="G40" s="12"/>
      <c r="H40" s="12"/>
      <c r="I40" s="12"/>
      <c r="J40" s="12"/>
      <c r="K40" s="12"/>
      <c r="L40" s="12"/>
      <c r="M40" s="12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5" x14ac:dyDescent="0.25">
      <c r="A41" s="12"/>
      <c r="B41" s="24" t="s">
        <v>21</v>
      </c>
      <c r="C41" s="25"/>
      <c r="D41" s="26"/>
      <c r="E41" s="22">
        <v>41</v>
      </c>
      <c r="F41" s="23">
        <f>E41/E47</f>
        <v>0.15769230769230769</v>
      </c>
      <c r="G41" s="12"/>
      <c r="H41" s="12"/>
      <c r="I41" s="12"/>
      <c r="J41" s="12"/>
      <c r="K41" s="12"/>
      <c r="L41" s="12"/>
      <c r="M41" s="12"/>
      <c r="N41" s="12"/>
      <c r="O41" s="1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</row>
    <row r="42" spans="1:115" x14ac:dyDescent="0.25">
      <c r="A42" s="12"/>
      <c r="B42" s="27" t="s">
        <v>22</v>
      </c>
      <c r="C42" s="12"/>
      <c r="D42" s="28"/>
      <c r="E42" s="22">
        <v>43</v>
      </c>
      <c r="F42" s="23">
        <f>E42/E47</f>
        <v>0.16538461538461538</v>
      </c>
      <c r="G42" s="12"/>
      <c r="H42" s="12"/>
      <c r="I42" s="12"/>
      <c r="J42" s="12"/>
      <c r="K42" s="12"/>
      <c r="L42" s="12"/>
      <c r="M42" s="12"/>
      <c r="N42" s="12"/>
      <c r="O42" s="1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x14ac:dyDescent="0.25">
      <c r="A43" s="12"/>
      <c r="B43" s="24" t="s">
        <v>23</v>
      </c>
      <c r="C43" s="25"/>
      <c r="D43" s="26"/>
      <c r="E43" s="22">
        <v>43</v>
      </c>
      <c r="F43" s="23">
        <f>E43/E47</f>
        <v>0.16538461538461538</v>
      </c>
      <c r="G43" s="12"/>
      <c r="H43" s="12"/>
      <c r="I43" s="12"/>
      <c r="J43" s="12"/>
      <c r="K43" s="12"/>
      <c r="L43" s="12"/>
      <c r="M43" s="12"/>
      <c r="N43" s="12"/>
      <c r="O43" s="12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</row>
    <row r="44" spans="1:115" x14ac:dyDescent="0.25">
      <c r="A44" s="12"/>
      <c r="B44" s="27" t="s">
        <v>24</v>
      </c>
      <c r="C44" s="12"/>
      <c r="D44" s="28"/>
      <c r="E44" s="22">
        <v>19</v>
      </c>
      <c r="F44" s="23">
        <f>E44/E47</f>
        <v>7.3076923076923081E-2</v>
      </c>
      <c r="G44" s="12"/>
      <c r="H44" s="12"/>
      <c r="I44" s="12"/>
      <c r="J44" s="12"/>
      <c r="K44" s="12"/>
      <c r="L44" s="12"/>
      <c r="M44" s="12"/>
      <c r="N44" s="12"/>
      <c r="O44" s="12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x14ac:dyDescent="0.25">
      <c r="A45" s="12"/>
      <c r="B45" s="24" t="s">
        <v>25</v>
      </c>
      <c r="C45" s="25"/>
      <c r="D45" s="26"/>
      <c r="E45" s="22">
        <v>45</v>
      </c>
      <c r="F45" s="23">
        <f>E45/E47</f>
        <v>0.17307692307692307</v>
      </c>
      <c r="G45" s="12"/>
      <c r="H45" s="12"/>
      <c r="I45" s="12"/>
      <c r="J45" s="12"/>
      <c r="K45" s="12"/>
      <c r="L45" s="12"/>
      <c r="M45" s="12"/>
      <c r="N45" s="12"/>
      <c r="O45" s="1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</row>
    <row r="46" spans="1:115" ht="15.75" thickBot="1" x14ac:dyDescent="0.3">
      <c r="A46" s="12"/>
      <c r="B46" s="29" t="s">
        <v>26</v>
      </c>
      <c r="C46" s="30"/>
      <c r="D46" s="31"/>
      <c r="E46" s="32">
        <v>6</v>
      </c>
      <c r="F46" s="23">
        <f>E46/E47</f>
        <v>2.3076923076923078E-2</v>
      </c>
      <c r="G46" s="12"/>
      <c r="H46" s="12"/>
      <c r="I46" s="12"/>
      <c r="J46" s="12"/>
      <c r="K46" s="12"/>
      <c r="L46" s="12"/>
      <c r="M46" s="12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</row>
    <row r="47" spans="1:115" ht="15.75" thickBot="1" x14ac:dyDescent="0.3">
      <c r="A47" s="12"/>
      <c r="B47" s="12"/>
      <c r="C47" s="12"/>
      <c r="D47" s="12" t="s">
        <v>14</v>
      </c>
      <c r="E47" s="11">
        <f>SUM(E37:E46)</f>
        <v>260</v>
      </c>
      <c r="F47" s="13">
        <v>1</v>
      </c>
      <c r="G47" s="12"/>
      <c r="H47" s="12"/>
      <c r="I47" s="12"/>
      <c r="J47" s="12"/>
      <c r="K47" s="12"/>
      <c r="L47" s="12"/>
      <c r="M47" s="12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x14ac:dyDescent="0.25">
      <c r="A49" s="12"/>
      <c r="B49" s="12" t="s">
        <v>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</row>
    <row r="50" spans="1:115" x14ac:dyDescent="0.25">
      <c r="A50" s="12"/>
      <c r="B50" s="18" t="s">
        <v>62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x14ac:dyDescent="0.25">
      <c r="A51" s="12"/>
      <c r="B51" s="18" t="s">
        <v>103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x14ac:dyDescent="0.25">
      <c r="A52" s="12"/>
      <c r="B52" s="18" t="s">
        <v>115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x14ac:dyDescent="0.25">
      <c r="A53" s="12"/>
      <c r="B53" s="18" t="s">
        <v>121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x14ac:dyDescent="0.25">
      <c r="A54" s="12"/>
      <c r="B54" s="18" t="s">
        <v>124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x14ac:dyDescent="0.25">
      <c r="A55" s="12"/>
      <c r="B55" s="18" t="s">
        <v>138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</row>
    <row r="57" spans="1:115" s="6" customFormat="1" x14ac:dyDescent="0.25">
      <c r="A57" s="17" t="s">
        <v>4</v>
      </c>
      <c r="B57" s="17" t="s">
        <v>27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ht="15.75" thickBot="1" x14ac:dyDescent="0.3">
      <c r="A58" s="12"/>
      <c r="B58" s="12"/>
      <c r="C58" s="12"/>
      <c r="D58" s="12"/>
      <c r="E58" s="12"/>
      <c r="F58" s="12"/>
      <c r="G58" s="12"/>
      <c r="H58" s="10"/>
      <c r="I58" s="10"/>
      <c r="J58" s="14"/>
      <c r="K58" s="12"/>
      <c r="L58" s="12"/>
      <c r="M58" s="12"/>
      <c r="N58" s="12"/>
      <c r="O58" s="12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</row>
    <row r="59" spans="1:115" ht="15.75" thickBot="1" x14ac:dyDescent="0.3">
      <c r="A59" s="12"/>
      <c r="B59" s="12"/>
      <c r="C59" s="12"/>
      <c r="D59" s="12"/>
      <c r="E59" s="12"/>
      <c r="F59" s="12"/>
      <c r="G59" s="12"/>
      <c r="H59" s="10" t="s">
        <v>12</v>
      </c>
      <c r="I59" s="11">
        <v>60</v>
      </c>
      <c r="J59" s="8">
        <f>I59/I61</f>
        <v>0.625</v>
      </c>
      <c r="K59" s="12"/>
      <c r="L59" s="12"/>
      <c r="M59" s="12"/>
      <c r="N59" s="12"/>
      <c r="O59" s="12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</row>
    <row r="60" spans="1:115" ht="15.75" thickBot="1" x14ac:dyDescent="0.3">
      <c r="A60" s="12"/>
      <c r="B60" s="12"/>
      <c r="C60" s="12"/>
      <c r="D60" s="12"/>
      <c r="E60" s="12"/>
      <c r="F60" s="12"/>
      <c r="G60" s="12"/>
      <c r="H60" s="10" t="s">
        <v>13</v>
      </c>
      <c r="I60" s="11">
        <v>36</v>
      </c>
      <c r="J60" s="8">
        <f>I60/I61</f>
        <v>0.375</v>
      </c>
      <c r="K60" s="12"/>
      <c r="L60" s="12"/>
      <c r="M60" s="12"/>
      <c r="N60" s="12"/>
      <c r="O60" s="12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</row>
    <row r="61" spans="1:115" ht="15.75" thickBot="1" x14ac:dyDescent="0.3">
      <c r="A61" s="12"/>
      <c r="B61" s="12"/>
      <c r="C61" s="12"/>
      <c r="D61" s="12"/>
      <c r="E61" s="12"/>
      <c r="F61" s="12"/>
      <c r="G61" s="12"/>
      <c r="H61" s="10" t="s">
        <v>14</v>
      </c>
      <c r="I61" s="11">
        <f>I59+I60</f>
        <v>96</v>
      </c>
      <c r="J61" s="13">
        <v>1</v>
      </c>
      <c r="K61" s="12"/>
      <c r="L61" s="12"/>
      <c r="M61" s="12"/>
      <c r="N61" s="12"/>
      <c r="O61" s="12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</row>
    <row r="62" spans="1:1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115" x14ac:dyDescent="0.25">
      <c r="A63" s="12"/>
      <c r="B63" s="12" t="s">
        <v>8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</row>
    <row r="64" spans="1:115" x14ac:dyDescent="0.25">
      <c r="A64" s="12"/>
      <c r="B64" s="12" t="s">
        <v>52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</row>
    <row r="65" spans="1:115" x14ac:dyDescent="0.25">
      <c r="A65" s="12"/>
      <c r="B65" s="12" t="s">
        <v>53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</row>
    <row r="66" spans="1:115" x14ac:dyDescent="0.25">
      <c r="A66" s="12"/>
      <c r="B66" s="18" t="s">
        <v>63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x14ac:dyDescent="0.25">
      <c r="A67" s="12"/>
      <c r="B67" s="18" t="s">
        <v>67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</row>
    <row r="68" spans="1:115" x14ac:dyDescent="0.25">
      <c r="A68" s="12"/>
      <c r="B68" s="18" t="s">
        <v>86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</row>
    <row r="69" spans="1:115" x14ac:dyDescent="0.25">
      <c r="A69" s="12"/>
      <c r="B69" s="18" t="s">
        <v>91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x14ac:dyDescent="0.25">
      <c r="A70" s="12"/>
      <c r="B70" s="18" t="s">
        <v>94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15" x14ac:dyDescent="0.25">
      <c r="A71" s="12"/>
      <c r="B71" s="18" t="s">
        <v>100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x14ac:dyDescent="0.25">
      <c r="A72" s="12"/>
      <c r="B72" s="18" t="s">
        <v>113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5" x14ac:dyDescent="0.25">
      <c r="A73" s="12"/>
      <c r="B73" s="18" t="s">
        <v>122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x14ac:dyDescent="0.25">
      <c r="A74" s="12"/>
      <c r="B74" s="18" t="s">
        <v>131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</row>
    <row r="75" spans="1:115" x14ac:dyDescent="0.25">
      <c r="A75" s="12"/>
      <c r="B75" s="18" t="s">
        <v>150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</row>
    <row r="76" spans="1:11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6" customFormat="1" x14ac:dyDescent="0.25">
      <c r="A77" s="17" t="s">
        <v>5</v>
      </c>
      <c r="B77" s="9" t="s">
        <v>160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6" customFormat="1" x14ac:dyDescent="0.25">
      <c r="A78" s="17"/>
      <c r="B78" s="9" t="s">
        <v>159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ht="15.75" thickBot="1" x14ac:dyDescent="0.3">
      <c r="A79" s="12"/>
      <c r="B79" s="12"/>
      <c r="C79" s="12"/>
      <c r="D79" s="12"/>
      <c r="E79" s="12"/>
      <c r="F79" s="12"/>
      <c r="G79" s="12"/>
      <c r="H79" s="10"/>
      <c r="I79" s="10"/>
      <c r="J79" s="14"/>
      <c r="K79" s="12"/>
      <c r="L79" s="12"/>
      <c r="M79" s="12"/>
      <c r="N79" s="12"/>
      <c r="O79" s="12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ht="15.75" thickBot="1" x14ac:dyDescent="0.3">
      <c r="A80" s="12"/>
      <c r="B80" s="12"/>
      <c r="C80" s="12"/>
      <c r="D80" s="12"/>
      <c r="E80" s="12"/>
      <c r="F80" s="12"/>
      <c r="G80" s="12"/>
      <c r="H80" s="10" t="s">
        <v>12</v>
      </c>
      <c r="I80" s="11">
        <v>68</v>
      </c>
      <c r="J80" s="8">
        <f>I80/I82</f>
        <v>0.68</v>
      </c>
      <c r="K80" s="12"/>
      <c r="L80" s="12"/>
      <c r="M80" s="12"/>
      <c r="N80" s="12"/>
      <c r="O80" s="12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</row>
    <row r="81" spans="1:115" ht="15.75" thickBot="1" x14ac:dyDescent="0.3">
      <c r="A81" s="12"/>
      <c r="B81" s="12"/>
      <c r="C81" s="12"/>
      <c r="D81" s="12"/>
      <c r="E81" s="12"/>
      <c r="F81" s="12"/>
      <c r="G81" s="12"/>
      <c r="H81" s="10" t="s">
        <v>13</v>
      </c>
      <c r="I81" s="11">
        <v>32</v>
      </c>
      <c r="J81" s="8">
        <f>I81/I82</f>
        <v>0.32</v>
      </c>
      <c r="K81" s="12"/>
      <c r="L81" s="12"/>
      <c r="M81" s="12"/>
      <c r="N81" s="12"/>
      <c r="O81" s="12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ht="15.75" thickBot="1" x14ac:dyDescent="0.3">
      <c r="A82" s="12"/>
      <c r="B82" s="12"/>
      <c r="C82" s="12"/>
      <c r="D82" s="12"/>
      <c r="E82" s="12"/>
      <c r="F82" s="12"/>
      <c r="G82" s="12"/>
      <c r="H82" s="10" t="s">
        <v>14</v>
      </c>
      <c r="I82" s="11">
        <f>I80+I81</f>
        <v>100</v>
      </c>
      <c r="J82" s="13">
        <v>1</v>
      </c>
      <c r="K82" s="12"/>
      <c r="L82" s="12"/>
      <c r="M82" s="12"/>
      <c r="N82" s="12"/>
      <c r="O82" s="12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</row>
    <row r="84" spans="1:115" x14ac:dyDescent="0.25">
      <c r="A84" s="12"/>
      <c r="B84" s="12" t="s">
        <v>8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</row>
    <row r="85" spans="1:115" x14ac:dyDescent="0.25">
      <c r="A85" s="12"/>
      <c r="B85" s="12" t="s">
        <v>79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x14ac:dyDescent="0.25">
      <c r="A86" s="12"/>
      <c r="B86" s="12" t="s">
        <v>162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</row>
    <row r="87" spans="1:115" x14ac:dyDescent="0.25">
      <c r="A87" s="12"/>
      <c r="B87" s="12" t="s">
        <v>161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</row>
    <row r="88" spans="1:115" x14ac:dyDescent="0.25">
      <c r="A88" s="12"/>
      <c r="B88" s="18" t="s">
        <v>139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</row>
    <row r="89" spans="1:115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</row>
    <row r="90" spans="1:115" s="6" customFormat="1" x14ac:dyDescent="0.25">
      <c r="A90" s="17" t="s">
        <v>6</v>
      </c>
      <c r="B90" s="17" t="s">
        <v>28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ht="15.75" x14ac:dyDescent="0.25">
      <c r="A92" s="12"/>
      <c r="B92" s="19" t="s">
        <v>157</v>
      </c>
      <c r="C92" s="20"/>
      <c r="D92" s="20"/>
      <c r="E92" s="20"/>
      <c r="F92" s="20"/>
      <c r="G92" s="20"/>
      <c r="H92" s="21"/>
      <c r="I92" s="22">
        <v>60</v>
      </c>
      <c r="J92" s="23">
        <f>I92/I96</f>
        <v>0.46511627906976744</v>
      </c>
      <c r="K92" s="12"/>
      <c r="L92" s="12"/>
      <c r="M92" s="12"/>
      <c r="N92" s="12"/>
      <c r="O92" s="12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ht="15.75" x14ac:dyDescent="0.25">
      <c r="A93" s="12"/>
      <c r="B93" s="24" t="s">
        <v>158</v>
      </c>
      <c r="C93" s="25"/>
      <c r="D93" s="25"/>
      <c r="E93" s="25"/>
      <c r="F93" s="25"/>
      <c r="G93" s="25"/>
      <c r="H93" s="26"/>
      <c r="I93" s="22">
        <v>30</v>
      </c>
      <c r="J93" s="23">
        <f>I93/I96</f>
        <v>0.23255813953488372</v>
      </c>
      <c r="K93" s="12"/>
      <c r="L93" s="12"/>
      <c r="M93" s="12"/>
      <c r="N93" s="12"/>
      <c r="O93" s="12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</row>
    <row r="94" spans="1:115" x14ac:dyDescent="0.25">
      <c r="A94" s="12"/>
      <c r="B94" s="27" t="s">
        <v>30</v>
      </c>
      <c r="C94" s="12"/>
      <c r="D94" s="12"/>
      <c r="E94" s="12"/>
      <c r="F94" s="12"/>
      <c r="G94" s="12"/>
      <c r="H94" s="28"/>
      <c r="I94" s="22">
        <v>32</v>
      </c>
      <c r="J94" s="23">
        <f>I94/I96</f>
        <v>0.24806201550387597</v>
      </c>
      <c r="K94" s="12"/>
      <c r="L94" s="12"/>
      <c r="M94" s="12"/>
      <c r="N94" s="12"/>
      <c r="O94" s="12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</row>
    <row r="95" spans="1:115" ht="15.75" thickBot="1" x14ac:dyDescent="0.3">
      <c r="A95" s="12"/>
      <c r="B95" s="33" t="s">
        <v>29</v>
      </c>
      <c r="C95" s="25"/>
      <c r="D95" s="25"/>
      <c r="E95" s="25"/>
      <c r="F95" s="25"/>
      <c r="G95" s="25"/>
      <c r="H95" s="26"/>
      <c r="I95" s="32">
        <v>7</v>
      </c>
      <c r="J95" s="23">
        <f>I95/I96</f>
        <v>5.4263565891472867E-2</v>
      </c>
      <c r="K95" s="12"/>
      <c r="L95" s="12"/>
      <c r="M95" s="12"/>
      <c r="N95" s="12"/>
      <c r="O95" s="12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</row>
    <row r="96" spans="1:115" ht="15.75" thickBot="1" x14ac:dyDescent="0.3">
      <c r="A96" s="12"/>
      <c r="B96" s="12"/>
      <c r="C96" s="12"/>
      <c r="D96" s="12"/>
      <c r="E96" s="12"/>
      <c r="F96" s="12"/>
      <c r="G96" s="12"/>
      <c r="H96" s="12" t="s">
        <v>14</v>
      </c>
      <c r="I96" s="11">
        <f>SUM(I92:I95)</f>
        <v>129</v>
      </c>
      <c r="J96" s="13">
        <v>1</v>
      </c>
      <c r="K96" s="12"/>
      <c r="L96" s="12"/>
      <c r="M96" s="12"/>
      <c r="N96" s="12"/>
      <c r="O96" s="12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</row>
    <row r="97" spans="1:115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x14ac:dyDescent="0.25">
      <c r="A98" s="12"/>
      <c r="B98" s="18" t="s">
        <v>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</row>
    <row r="99" spans="1:115" x14ac:dyDescent="0.25">
      <c r="A99" s="12"/>
      <c r="B99" s="18" t="s">
        <v>74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x14ac:dyDescent="0.25">
      <c r="A100" s="12"/>
      <c r="B100" s="18" t="s">
        <v>68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</row>
    <row r="101" spans="1:115" x14ac:dyDescent="0.25">
      <c r="A101" s="12"/>
      <c r="B101" s="18" t="s">
        <v>73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</row>
    <row r="102" spans="1:115" x14ac:dyDescent="0.25">
      <c r="A102" s="12"/>
      <c r="B102" s="18" t="s">
        <v>97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</row>
    <row r="103" spans="1:115" x14ac:dyDescent="0.25">
      <c r="A103" s="12"/>
      <c r="B103" s="18" t="s">
        <v>132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</row>
    <row r="104" spans="1:115" x14ac:dyDescent="0.25">
      <c r="A104" s="12"/>
      <c r="B104" s="18" t="s">
        <v>133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</row>
    <row r="105" spans="1:115" x14ac:dyDescent="0.25">
      <c r="A105" s="12"/>
      <c r="B105" s="18" t="s">
        <v>140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</row>
    <row r="106" spans="1:115" x14ac:dyDescent="0.25">
      <c r="A106" s="12"/>
      <c r="B106" s="18" t="s">
        <v>147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</row>
    <row r="107" spans="1:115" x14ac:dyDescent="0.25">
      <c r="A107" s="12"/>
      <c r="B107" s="18" t="s">
        <v>152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</row>
    <row r="108" spans="1:115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</row>
    <row r="109" spans="1:115" s="6" customFormat="1" x14ac:dyDescent="0.25">
      <c r="A109" s="17" t="s">
        <v>31</v>
      </c>
      <c r="B109" s="17" t="s">
        <v>32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</row>
    <row r="111" spans="1:115" x14ac:dyDescent="0.25">
      <c r="A111" s="12"/>
      <c r="B111" s="19" t="s">
        <v>33</v>
      </c>
      <c r="C111" s="20"/>
      <c r="D111" s="20"/>
      <c r="E111" s="20"/>
      <c r="F111" s="21"/>
      <c r="G111" s="22">
        <v>41</v>
      </c>
      <c r="H111" s="23">
        <f>G111/G117</f>
        <v>0.22282608695652173</v>
      </c>
      <c r="I111" s="12"/>
      <c r="J111" s="12"/>
      <c r="K111" s="12"/>
      <c r="L111" s="12"/>
      <c r="M111" s="12"/>
      <c r="N111" s="12"/>
      <c r="O111" s="12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</row>
    <row r="112" spans="1:115" x14ac:dyDescent="0.25">
      <c r="A112" s="12"/>
      <c r="B112" s="24" t="s">
        <v>34</v>
      </c>
      <c r="C112" s="25"/>
      <c r="D112" s="25"/>
      <c r="E112" s="25"/>
      <c r="F112" s="26"/>
      <c r="G112" s="22">
        <v>6</v>
      </c>
      <c r="H112" s="23">
        <f>G112/G117</f>
        <v>3.2608695652173912E-2</v>
      </c>
      <c r="I112" s="12"/>
      <c r="J112" s="12"/>
      <c r="K112" s="12"/>
      <c r="L112" s="12"/>
      <c r="M112" s="12"/>
      <c r="N112" s="12"/>
      <c r="O112" s="12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</row>
    <row r="113" spans="1:115" x14ac:dyDescent="0.25">
      <c r="A113" s="12"/>
      <c r="B113" s="33" t="s">
        <v>35</v>
      </c>
      <c r="C113" s="25"/>
      <c r="D113" s="25"/>
      <c r="E113" s="25"/>
      <c r="F113" s="26"/>
      <c r="G113" s="22">
        <v>52</v>
      </c>
      <c r="H113" s="23">
        <f>G113/G117</f>
        <v>0.28260869565217389</v>
      </c>
      <c r="I113" s="12"/>
      <c r="J113" s="12"/>
      <c r="K113" s="12"/>
      <c r="L113" s="12"/>
      <c r="M113" s="12"/>
      <c r="N113" s="12"/>
      <c r="O113" s="12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x14ac:dyDescent="0.25">
      <c r="A114" s="12"/>
      <c r="B114" s="33" t="s">
        <v>36</v>
      </c>
      <c r="C114" s="25"/>
      <c r="D114" s="25"/>
      <c r="E114" s="25"/>
      <c r="F114" s="26"/>
      <c r="G114" s="22">
        <v>46</v>
      </c>
      <c r="H114" s="23">
        <f>G114/G117</f>
        <v>0.25</v>
      </c>
      <c r="I114" s="12"/>
      <c r="J114" s="12"/>
      <c r="K114" s="12"/>
      <c r="L114" s="12"/>
      <c r="M114" s="12"/>
      <c r="N114" s="12"/>
      <c r="O114" s="12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</row>
    <row r="115" spans="1:115" x14ac:dyDescent="0.25">
      <c r="A115" s="12"/>
      <c r="B115" s="33" t="s">
        <v>37</v>
      </c>
      <c r="C115" s="25"/>
      <c r="D115" s="25"/>
      <c r="E115" s="25"/>
      <c r="F115" s="26"/>
      <c r="G115" s="22">
        <v>32</v>
      </c>
      <c r="H115" s="23">
        <f>G115/G117</f>
        <v>0.17391304347826086</v>
      </c>
      <c r="I115" s="12"/>
      <c r="J115" s="12"/>
      <c r="K115" s="12"/>
      <c r="L115" s="12"/>
      <c r="M115" s="12"/>
      <c r="N115" s="12"/>
      <c r="O115" s="12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</row>
    <row r="116" spans="1:115" ht="15.75" thickBot="1" x14ac:dyDescent="0.3">
      <c r="A116" s="12"/>
      <c r="B116" s="33" t="s">
        <v>78</v>
      </c>
      <c r="C116" s="25"/>
      <c r="D116" s="25"/>
      <c r="E116" s="25"/>
      <c r="F116" s="26"/>
      <c r="G116" s="32">
        <v>7</v>
      </c>
      <c r="H116" s="23">
        <f>G116/G117</f>
        <v>3.8043478260869568E-2</v>
      </c>
      <c r="I116" s="12"/>
      <c r="J116" s="12"/>
      <c r="K116" s="12"/>
      <c r="L116" s="12"/>
      <c r="M116" s="12"/>
      <c r="N116" s="12"/>
      <c r="O116" s="12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</row>
    <row r="117" spans="1:115" ht="15.75" thickBot="1" x14ac:dyDescent="0.3">
      <c r="A117" s="12"/>
      <c r="B117" s="12"/>
      <c r="C117" s="12"/>
      <c r="D117" s="12"/>
      <c r="E117" s="12"/>
      <c r="F117" s="12" t="s">
        <v>14</v>
      </c>
      <c r="G117" s="11">
        <f>SUM(G111:G116)</f>
        <v>184</v>
      </c>
      <c r="H117" s="13">
        <v>1</v>
      </c>
      <c r="I117" s="12"/>
      <c r="J117" s="12"/>
      <c r="K117" s="12"/>
      <c r="L117" s="12"/>
      <c r="M117" s="12"/>
      <c r="N117" s="12"/>
      <c r="O117" s="12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</row>
    <row r="118" spans="1:115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</row>
    <row r="119" spans="1:115" x14ac:dyDescent="0.25">
      <c r="A119" s="12"/>
      <c r="B119" s="18" t="s">
        <v>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</row>
    <row r="120" spans="1:115" x14ac:dyDescent="0.25">
      <c r="A120" s="12"/>
      <c r="B120" s="18" t="s">
        <v>57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</row>
    <row r="121" spans="1:115" x14ac:dyDescent="0.25">
      <c r="A121" s="12"/>
      <c r="B121" s="18" t="s">
        <v>59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</row>
    <row r="122" spans="1:115" x14ac:dyDescent="0.25">
      <c r="A122" s="12"/>
      <c r="B122" s="18" t="s">
        <v>64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</row>
    <row r="123" spans="1:115" x14ac:dyDescent="0.25">
      <c r="A123" s="12"/>
      <c r="B123" s="18" t="s">
        <v>66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</row>
    <row r="124" spans="1:115" x14ac:dyDescent="0.25">
      <c r="A124" s="12"/>
      <c r="B124" s="18" t="s">
        <v>69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</row>
    <row r="125" spans="1:115" x14ac:dyDescent="0.25">
      <c r="A125" s="12"/>
      <c r="B125" s="18" t="s">
        <v>75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</row>
    <row r="126" spans="1:115" x14ac:dyDescent="0.25">
      <c r="A126" s="12"/>
      <c r="B126" s="18" t="s">
        <v>80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</row>
    <row r="127" spans="1:115" x14ac:dyDescent="0.25">
      <c r="A127" s="12"/>
      <c r="B127" s="18" t="s">
        <v>104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</row>
    <row r="128" spans="1:115" x14ac:dyDescent="0.25">
      <c r="A128" s="12"/>
      <c r="B128" s="18" t="s">
        <v>117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</row>
    <row r="129" spans="1:115" x14ac:dyDescent="0.25">
      <c r="A129" s="12"/>
      <c r="B129" s="18" t="s">
        <v>119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</row>
    <row r="130" spans="1:115" x14ac:dyDescent="0.25">
      <c r="A130" s="12"/>
      <c r="B130" s="18" t="s">
        <v>123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</row>
    <row r="131" spans="1:115" x14ac:dyDescent="0.25">
      <c r="A131" s="12"/>
      <c r="B131" s="18" t="s">
        <v>134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</row>
    <row r="132" spans="1:115" x14ac:dyDescent="0.25">
      <c r="A132" s="12"/>
      <c r="B132" s="18" t="s">
        <v>154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</row>
    <row r="133" spans="1:115" x14ac:dyDescent="0.25">
      <c r="A133" s="12"/>
      <c r="B133" s="18" t="s">
        <v>141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</row>
    <row r="134" spans="1:115" x14ac:dyDescent="0.25">
      <c r="A134" s="12"/>
      <c r="B134" s="18" t="s">
        <v>148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</row>
    <row r="135" spans="1:115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</row>
    <row r="136" spans="1:115" s="6" customFormat="1" x14ac:dyDescent="0.25">
      <c r="A136" s="17" t="s">
        <v>38</v>
      </c>
      <c r="B136" s="17" t="s">
        <v>39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</row>
    <row r="137" spans="1:115" ht="15.75" thickBot="1" x14ac:dyDescent="0.3">
      <c r="A137" s="12"/>
      <c r="B137" s="12"/>
      <c r="C137" s="12"/>
      <c r="D137" s="12"/>
      <c r="E137" s="12"/>
      <c r="F137" s="12"/>
      <c r="G137" s="12"/>
      <c r="H137" s="12"/>
      <c r="I137" s="10"/>
      <c r="J137" s="10"/>
      <c r="K137" s="14"/>
      <c r="L137" s="12"/>
      <c r="M137" s="12"/>
      <c r="N137" s="12"/>
      <c r="O137" s="12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</row>
    <row r="138" spans="1:115" ht="15.75" thickBot="1" x14ac:dyDescent="0.3">
      <c r="A138" s="12"/>
      <c r="B138" s="12"/>
      <c r="C138" s="12"/>
      <c r="D138" s="12"/>
      <c r="E138" s="12"/>
      <c r="F138" s="12"/>
      <c r="G138" s="12"/>
      <c r="H138" s="12"/>
      <c r="I138" s="10" t="s">
        <v>12</v>
      </c>
      <c r="J138" s="11">
        <v>41</v>
      </c>
      <c r="K138" s="8">
        <f>J138/J140</f>
        <v>0.44565217391304346</v>
      </c>
      <c r="L138" s="12"/>
      <c r="M138" s="12"/>
      <c r="N138" s="12"/>
      <c r="O138" s="12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</row>
    <row r="139" spans="1:115" ht="15.75" thickBot="1" x14ac:dyDescent="0.3">
      <c r="A139" s="12"/>
      <c r="B139" s="12"/>
      <c r="C139" s="12"/>
      <c r="D139" s="12"/>
      <c r="E139" s="12"/>
      <c r="F139" s="12"/>
      <c r="G139" s="12"/>
      <c r="H139" s="12"/>
      <c r="I139" s="10" t="s">
        <v>13</v>
      </c>
      <c r="J139" s="11">
        <v>51</v>
      </c>
      <c r="K139" s="8">
        <f>J139/J140</f>
        <v>0.55434782608695654</v>
      </c>
      <c r="L139" s="12"/>
      <c r="M139" s="12"/>
      <c r="N139" s="12"/>
      <c r="O139" s="12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</row>
    <row r="140" spans="1:115" ht="15.75" thickBot="1" x14ac:dyDescent="0.3">
      <c r="A140" s="12"/>
      <c r="B140" s="12"/>
      <c r="C140" s="12"/>
      <c r="D140" s="12"/>
      <c r="E140" s="12"/>
      <c r="F140" s="12"/>
      <c r="G140" s="12"/>
      <c r="H140" s="12"/>
      <c r="I140" s="10" t="s">
        <v>14</v>
      </c>
      <c r="J140" s="11">
        <f>J138+J139</f>
        <v>92</v>
      </c>
      <c r="K140" s="13">
        <v>1</v>
      </c>
      <c r="L140" s="12"/>
      <c r="M140" s="12"/>
      <c r="N140" s="12"/>
      <c r="O140" s="12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</row>
    <row r="141" spans="1:115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</row>
    <row r="142" spans="1:115" x14ac:dyDescent="0.25">
      <c r="A142" s="12"/>
      <c r="B142" s="12" t="s">
        <v>8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</row>
    <row r="143" spans="1:115" x14ac:dyDescent="0.25">
      <c r="A143" s="12"/>
      <c r="B143" s="12" t="s">
        <v>51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</row>
    <row r="144" spans="1:115" x14ac:dyDescent="0.25">
      <c r="A144" s="12"/>
      <c r="B144" s="12" t="s">
        <v>54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</row>
    <row r="145" spans="1:115" x14ac:dyDescent="0.25">
      <c r="A145" s="12"/>
      <c r="B145" s="12" t="s">
        <v>60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</row>
    <row r="146" spans="1:115" x14ac:dyDescent="0.25">
      <c r="A146" s="12"/>
      <c r="B146" s="18" t="s">
        <v>65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</row>
    <row r="147" spans="1:115" x14ac:dyDescent="0.25">
      <c r="A147" s="12"/>
      <c r="B147" s="18" t="s">
        <v>81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</row>
    <row r="148" spans="1:115" x14ac:dyDescent="0.25">
      <c r="A148" s="12"/>
      <c r="B148" s="18" t="s">
        <v>84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0"/>
      <c r="Q148" s="12"/>
      <c r="R148" s="12"/>
      <c r="S148" s="15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</row>
    <row r="149" spans="1:115" x14ac:dyDescent="0.25">
      <c r="A149" s="12"/>
      <c r="B149" s="18" t="s">
        <v>89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0"/>
      <c r="Q149" s="12"/>
      <c r="R149" s="12"/>
      <c r="S149" s="12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</row>
    <row r="150" spans="1:115" x14ac:dyDescent="0.25">
      <c r="A150" s="12"/>
      <c r="B150" s="18" t="s">
        <v>92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0"/>
      <c r="Q150" s="12"/>
      <c r="R150" s="12"/>
      <c r="S150" s="12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</row>
    <row r="151" spans="1:115" x14ac:dyDescent="0.25">
      <c r="A151" s="12"/>
      <c r="B151" s="18" t="s">
        <v>164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0"/>
      <c r="Q151" s="12"/>
      <c r="R151" s="12"/>
      <c r="S151" s="16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</row>
    <row r="152" spans="1:115" x14ac:dyDescent="0.25">
      <c r="A152" s="12"/>
      <c r="B152" s="18" t="s">
        <v>163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0"/>
      <c r="Q152" s="12"/>
      <c r="R152" s="12"/>
      <c r="S152" s="16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</row>
    <row r="153" spans="1:115" x14ac:dyDescent="0.25">
      <c r="A153" s="12"/>
      <c r="B153" s="18" t="s">
        <v>120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</row>
    <row r="154" spans="1:115" x14ac:dyDescent="0.25">
      <c r="A154" s="12"/>
      <c r="B154" s="18" t="s">
        <v>135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</row>
    <row r="155" spans="1:115" x14ac:dyDescent="0.25">
      <c r="A155" s="12"/>
      <c r="B155" s="18" t="s">
        <v>142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</row>
    <row r="156" spans="1:115" ht="15.75" thickBo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</row>
    <row r="157" spans="1:115" ht="15.75" thickBot="1" x14ac:dyDescent="0.3">
      <c r="A157" s="17" t="s">
        <v>40</v>
      </c>
      <c r="B157" s="17" t="s">
        <v>41</v>
      </c>
      <c r="C157" s="17"/>
      <c r="D157" s="17"/>
      <c r="E157" s="17"/>
      <c r="F157" s="17"/>
      <c r="G157" s="17"/>
      <c r="H157" s="12"/>
      <c r="I157" s="10" t="s">
        <v>12</v>
      </c>
      <c r="J157" s="11">
        <v>52</v>
      </c>
      <c r="K157" s="8">
        <f>J157/J159</f>
        <v>0.61176470588235299</v>
      </c>
      <c r="L157" s="12"/>
      <c r="M157" s="12"/>
      <c r="N157" s="12"/>
      <c r="O157" s="12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</row>
    <row r="158" spans="1:115" ht="15.75" thickBot="1" x14ac:dyDescent="0.3">
      <c r="A158" s="17"/>
      <c r="B158" s="17"/>
      <c r="C158" s="17"/>
      <c r="D158" s="17"/>
      <c r="E158" s="17"/>
      <c r="F158" s="17"/>
      <c r="G158" s="17"/>
      <c r="H158" s="12"/>
      <c r="I158" s="10" t="s">
        <v>13</v>
      </c>
      <c r="J158" s="11">
        <v>33</v>
      </c>
      <c r="K158" s="8">
        <f>J158/J159</f>
        <v>0.38823529411764707</v>
      </c>
      <c r="L158" s="12"/>
      <c r="M158" s="12"/>
      <c r="N158" s="12"/>
      <c r="O158" s="12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</row>
    <row r="159" spans="1:115" ht="15.75" thickBot="1" x14ac:dyDescent="0.3">
      <c r="A159" s="12"/>
      <c r="B159" s="12"/>
      <c r="C159" s="12"/>
      <c r="D159" s="12"/>
      <c r="E159" s="12"/>
      <c r="F159" s="12"/>
      <c r="G159" s="12"/>
      <c r="H159" s="12"/>
      <c r="I159" s="10" t="s">
        <v>14</v>
      </c>
      <c r="J159" s="11">
        <f>J157+J158</f>
        <v>85</v>
      </c>
      <c r="K159" s="13">
        <v>1</v>
      </c>
      <c r="L159" s="12"/>
      <c r="M159" s="12"/>
      <c r="N159" s="12"/>
      <c r="O159" s="12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</row>
    <row r="160" spans="1:115" x14ac:dyDescent="0.25">
      <c r="A160" s="12"/>
      <c r="B160" s="12"/>
      <c r="C160" s="12"/>
      <c r="D160" s="12"/>
      <c r="E160" s="12"/>
      <c r="F160" s="12"/>
      <c r="G160" s="12"/>
      <c r="H160" s="12"/>
      <c r="I160" s="10"/>
      <c r="J160" s="10"/>
      <c r="K160" s="10"/>
      <c r="L160" s="12"/>
      <c r="M160" s="12"/>
      <c r="N160" s="12"/>
      <c r="O160" s="12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</row>
    <row r="161" spans="1:115" x14ac:dyDescent="0.25">
      <c r="A161" s="12"/>
      <c r="B161" s="12" t="s">
        <v>8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</row>
    <row r="162" spans="1:115" x14ac:dyDescent="0.25">
      <c r="A162" s="12"/>
      <c r="B162" s="12" t="s">
        <v>55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</row>
    <row r="163" spans="1:115" x14ac:dyDescent="0.25">
      <c r="A163" s="12"/>
      <c r="B163" s="12" t="s">
        <v>61</v>
      </c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</row>
    <row r="164" spans="1:115" x14ac:dyDescent="0.25">
      <c r="A164" s="12"/>
      <c r="B164" s="18" t="s">
        <v>82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</row>
    <row r="165" spans="1:115" x14ac:dyDescent="0.25">
      <c r="A165" s="12"/>
      <c r="B165" s="18" t="s">
        <v>98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</row>
    <row r="166" spans="1:115" x14ac:dyDescent="0.25">
      <c r="A166" s="12"/>
      <c r="B166" s="18" t="s">
        <v>101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</row>
    <row r="167" spans="1:115" x14ac:dyDescent="0.25">
      <c r="A167" s="12"/>
      <c r="B167" s="18" t="s">
        <v>106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</row>
    <row r="168" spans="1:115" x14ac:dyDescent="0.25">
      <c r="A168" s="12"/>
      <c r="B168" s="18" t="s">
        <v>109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</row>
    <row r="169" spans="1:115" x14ac:dyDescent="0.25">
      <c r="A169" s="12"/>
      <c r="B169" s="18" t="s">
        <v>125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</row>
    <row r="170" spans="1:115" x14ac:dyDescent="0.25">
      <c r="A170" s="12"/>
      <c r="B170" s="18" t="s">
        <v>136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</row>
    <row r="171" spans="1:115" x14ac:dyDescent="0.25">
      <c r="A171" s="12"/>
      <c r="B171" s="18" t="s">
        <v>143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</row>
    <row r="172" spans="1:115" x14ac:dyDescent="0.25">
      <c r="A172" s="12"/>
      <c r="B172" s="18" t="s">
        <v>149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</row>
    <row r="173" spans="1:115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</row>
    <row r="174" spans="1:115" s="6" customFormat="1" x14ac:dyDescent="0.25">
      <c r="A174" s="17" t="s">
        <v>42</v>
      </c>
      <c r="B174" s="9" t="s">
        <v>43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</row>
    <row r="175" spans="1:115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</row>
    <row r="176" spans="1:115" x14ac:dyDescent="0.25">
      <c r="A176" s="12"/>
      <c r="B176" s="19" t="s">
        <v>44</v>
      </c>
      <c r="C176" s="20"/>
      <c r="D176" s="20"/>
      <c r="E176" s="21"/>
      <c r="F176" s="22">
        <v>36</v>
      </c>
      <c r="G176" s="23">
        <f>F176/F182</f>
        <v>0.22222222222222221</v>
      </c>
      <c r="H176" s="12"/>
      <c r="I176" s="12"/>
      <c r="J176" s="12"/>
      <c r="K176" s="12"/>
      <c r="L176" s="12"/>
      <c r="M176" s="12"/>
      <c r="N176" s="12"/>
      <c r="O176" s="12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</row>
    <row r="177" spans="1:115" x14ac:dyDescent="0.25">
      <c r="A177" s="12"/>
      <c r="B177" s="24" t="s">
        <v>45</v>
      </c>
      <c r="C177" s="25"/>
      <c r="D177" s="25"/>
      <c r="E177" s="26"/>
      <c r="F177" s="22">
        <v>30</v>
      </c>
      <c r="G177" s="23">
        <f>F177/F182</f>
        <v>0.18518518518518517</v>
      </c>
      <c r="H177" s="12"/>
      <c r="I177" s="12"/>
      <c r="J177" s="12"/>
      <c r="K177" s="12"/>
      <c r="L177" s="12"/>
      <c r="M177" s="12"/>
      <c r="N177" s="12"/>
      <c r="O177" s="12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</row>
    <row r="178" spans="1:115" x14ac:dyDescent="0.25">
      <c r="A178" s="12"/>
      <c r="B178" s="34" t="s">
        <v>46</v>
      </c>
      <c r="C178" s="12"/>
      <c r="D178" s="12"/>
      <c r="E178" s="28"/>
      <c r="F178" s="22">
        <v>42</v>
      </c>
      <c r="G178" s="23">
        <f>F178/F182</f>
        <v>0.25925925925925924</v>
      </c>
      <c r="H178" s="12"/>
      <c r="I178" s="12"/>
      <c r="J178" s="12"/>
      <c r="K178" s="12"/>
      <c r="L178" s="12"/>
      <c r="M178" s="12"/>
      <c r="N178" s="12"/>
      <c r="O178" s="12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</row>
    <row r="179" spans="1:115" x14ac:dyDescent="0.25">
      <c r="A179" s="12"/>
      <c r="B179" s="19" t="s">
        <v>47</v>
      </c>
      <c r="C179" s="20"/>
      <c r="D179" s="20"/>
      <c r="E179" s="21"/>
      <c r="F179" s="22">
        <v>27</v>
      </c>
      <c r="G179" s="23">
        <f>F179/F182</f>
        <v>0.16666666666666666</v>
      </c>
      <c r="H179" s="12"/>
      <c r="I179" s="12"/>
      <c r="J179" s="12"/>
      <c r="K179" s="12"/>
      <c r="L179" s="12"/>
      <c r="M179" s="12"/>
      <c r="N179" s="12"/>
      <c r="O179" s="12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</row>
    <row r="180" spans="1:115" x14ac:dyDescent="0.25">
      <c r="A180" s="12"/>
      <c r="B180" s="19" t="s">
        <v>48</v>
      </c>
      <c r="C180" s="20"/>
      <c r="D180" s="20"/>
      <c r="E180" s="21"/>
      <c r="F180" s="22">
        <v>23</v>
      </c>
      <c r="G180" s="23">
        <f>F180/F182</f>
        <v>0.1419753086419753</v>
      </c>
      <c r="H180" s="12"/>
      <c r="I180" s="12"/>
      <c r="J180" s="12"/>
      <c r="K180" s="12"/>
      <c r="L180" s="12"/>
      <c r="M180" s="12"/>
      <c r="N180" s="12"/>
      <c r="O180" s="12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</row>
    <row r="181" spans="1:115" ht="15.75" thickBot="1" x14ac:dyDescent="0.3">
      <c r="A181" s="12"/>
      <c r="B181" s="33" t="s">
        <v>49</v>
      </c>
      <c r="C181" s="25"/>
      <c r="D181" s="25"/>
      <c r="E181" s="26"/>
      <c r="F181" s="32">
        <v>4</v>
      </c>
      <c r="G181" s="23">
        <f>F181/F182</f>
        <v>2.4691358024691357E-2</v>
      </c>
      <c r="H181" s="12"/>
      <c r="I181" s="12"/>
      <c r="J181" s="12"/>
      <c r="K181" s="12"/>
      <c r="L181" s="12"/>
      <c r="M181" s="12"/>
      <c r="N181" s="12"/>
      <c r="O181" s="12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</row>
    <row r="182" spans="1:115" ht="15.75" thickBot="1" x14ac:dyDescent="0.3">
      <c r="A182" s="12"/>
      <c r="B182" s="12"/>
      <c r="C182" s="12"/>
      <c r="D182" s="12"/>
      <c r="E182" s="12" t="s">
        <v>14</v>
      </c>
      <c r="F182" s="11">
        <f>SUM(F176:F181)</f>
        <v>162</v>
      </c>
      <c r="G182" s="13">
        <v>1</v>
      </c>
      <c r="H182" s="12"/>
      <c r="I182" s="12"/>
      <c r="J182" s="12"/>
      <c r="K182" s="12"/>
      <c r="L182" s="12"/>
      <c r="M182" s="12"/>
      <c r="N182" s="12"/>
      <c r="O182" s="12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</row>
    <row r="183" spans="1:115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</row>
    <row r="184" spans="1:115" x14ac:dyDescent="0.25">
      <c r="A184" s="12"/>
      <c r="B184" s="18" t="s">
        <v>8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</row>
    <row r="185" spans="1:115" x14ac:dyDescent="0.25">
      <c r="A185" s="12"/>
      <c r="B185" s="18" t="s">
        <v>87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</row>
    <row r="186" spans="1:115" x14ac:dyDescent="0.25">
      <c r="A186" s="12"/>
      <c r="B186" s="18" t="s">
        <v>70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</row>
    <row r="187" spans="1:115" x14ac:dyDescent="0.25">
      <c r="A187" s="12"/>
      <c r="B187" s="18" t="s">
        <v>105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</row>
    <row r="188" spans="1:115" x14ac:dyDescent="0.25">
      <c r="A188" s="12"/>
      <c r="B188" s="18" t="s">
        <v>155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</row>
    <row r="189" spans="1:115" x14ac:dyDescent="0.25">
      <c r="A189" s="12"/>
      <c r="B189" s="18" t="s">
        <v>126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</row>
    <row r="190" spans="1:115" x14ac:dyDescent="0.25">
      <c r="A190" s="12"/>
      <c r="B190" s="18" t="s">
        <v>137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</row>
    <row r="191" spans="1:115" x14ac:dyDescent="0.25">
      <c r="A191" s="12"/>
      <c r="B191" s="18" t="s">
        <v>144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</row>
    <row r="192" spans="1:115" x14ac:dyDescent="0.25">
      <c r="A192" s="12"/>
      <c r="B192" s="18" t="s">
        <v>151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</row>
    <row r="193" spans="1:115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</row>
    <row r="194" spans="1:115" s="6" customFormat="1" x14ac:dyDescent="0.25">
      <c r="A194" s="17" t="s">
        <v>50</v>
      </c>
      <c r="B194" s="17" t="s">
        <v>7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</row>
    <row r="195" spans="1:115" s="6" customFormat="1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</row>
    <row r="196" spans="1:115" x14ac:dyDescent="0.25">
      <c r="A196" s="12"/>
      <c r="B196" s="12" t="s">
        <v>166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</row>
    <row r="197" spans="1:115" x14ac:dyDescent="0.25">
      <c r="A197" s="12"/>
      <c r="B197" s="12" t="s">
        <v>165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</row>
    <row r="198" spans="1:115" x14ac:dyDescent="0.25">
      <c r="A198" s="12"/>
      <c r="B198" s="12" t="s">
        <v>58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</row>
    <row r="199" spans="1:115" x14ac:dyDescent="0.25">
      <c r="A199" s="12"/>
      <c r="B199" s="18" t="s">
        <v>71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</row>
    <row r="200" spans="1:115" x14ac:dyDescent="0.25">
      <c r="A200" s="12"/>
      <c r="B200" s="18" t="s">
        <v>72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</row>
    <row r="201" spans="1:115" x14ac:dyDescent="0.25">
      <c r="A201" s="12"/>
      <c r="B201" s="18" t="s">
        <v>85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</row>
    <row r="202" spans="1:115" x14ac:dyDescent="0.25">
      <c r="A202" s="12"/>
      <c r="B202" s="18" t="s">
        <v>90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</row>
    <row r="203" spans="1:115" x14ac:dyDescent="0.25">
      <c r="A203" s="12"/>
      <c r="B203" s="18" t="s">
        <v>168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</row>
    <row r="204" spans="1:115" x14ac:dyDescent="0.25">
      <c r="A204" s="12"/>
      <c r="B204" s="18" t="s">
        <v>167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</row>
    <row r="205" spans="1:115" x14ac:dyDescent="0.25">
      <c r="A205" s="12"/>
      <c r="B205" s="18" t="s">
        <v>170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</row>
    <row r="206" spans="1:115" x14ac:dyDescent="0.25">
      <c r="A206" s="12"/>
      <c r="B206" s="18" t="s">
        <v>169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</row>
    <row r="207" spans="1:115" x14ac:dyDescent="0.25">
      <c r="A207" s="12"/>
      <c r="B207" s="18" t="s">
        <v>93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</row>
    <row r="208" spans="1:115" x14ac:dyDescent="0.25">
      <c r="A208" s="12"/>
      <c r="B208" s="18" t="s">
        <v>95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</row>
    <row r="209" spans="1:115" x14ac:dyDescent="0.25">
      <c r="A209" s="12"/>
      <c r="B209" s="18" t="s">
        <v>99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</row>
    <row r="210" spans="1:115" x14ac:dyDescent="0.25">
      <c r="A210" s="12"/>
      <c r="B210" s="18" t="s">
        <v>110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</row>
    <row r="211" spans="1:115" x14ac:dyDescent="0.25">
      <c r="A211" s="12"/>
      <c r="B211" s="18" t="s">
        <v>107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</row>
    <row r="212" spans="1:115" x14ac:dyDescent="0.25">
      <c r="A212" s="12"/>
      <c r="B212" s="18" t="s">
        <v>108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</row>
    <row r="213" spans="1:115" x14ac:dyDescent="0.25">
      <c r="A213" s="12"/>
      <c r="B213" s="18" t="s">
        <v>111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</row>
    <row r="214" spans="1:115" x14ac:dyDescent="0.25">
      <c r="A214" s="12"/>
      <c r="B214" s="18" t="s">
        <v>112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</row>
    <row r="215" spans="1:115" x14ac:dyDescent="0.25">
      <c r="A215" s="12"/>
      <c r="B215" s="18" t="s">
        <v>114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</row>
    <row r="216" spans="1:115" x14ac:dyDescent="0.25">
      <c r="A216" s="12"/>
      <c r="B216" s="18" t="s">
        <v>116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</row>
    <row r="217" spans="1:115" x14ac:dyDescent="0.25">
      <c r="A217" s="12"/>
      <c r="B217" s="18" t="s">
        <v>118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</row>
    <row r="218" spans="1:115" x14ac:dyDescent="0.25">
      <c r="A218" s="12"/>
      <c r="B218" s="18" t="s">
        <v>172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</row>
    <row r="219" spans="1:115" x14ac:dyDescent="0.25">
      <c r="A219" s="12"/>
      <c r="B219" s="18" t="s">
        <v>171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</row>
    <row r="220" spans="1:115" x14ac:dyDescent="0.25">
      <c r="A220" s="12"/>
      <c r="B220" s="18" t="s">
        <v>174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</row>
    <row r="221" spans="1:115" x14ac:dyDescent="0.25">
      <c r="A221" s="12"/>
      <c r="B221" s="18" t="s">
        <v>173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</row>
    <row r="222" spans="1:115" x14ac:dyDescent="0.25">
      <c r="A222" s="12"/>
      <c r="B222" s="18" t="s">
        <v>176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</row>
    <row r="223" spans="1:115" x14ac:dyDescent="0.25">
      <c r="A223" s="12"/>
      <c r="B223" s="18" t="s">
        <v>175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</row>
    <row r="224" spans="1:115" x14ac:dyDescent="0.25">
      <c r="A224" s="12"/>
      <c r="B224" s="18" t="s">
        <v>178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</row>
    <row r="225" spans="1:115" x14ac:dyDescent="0.25">
      <c r="A225" s="12"/>
      <c r="B225" s="18" t="s">
        <v>177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</row>
    <row r="226" spans="1:115" x14ac:dyDescent="0.25">
      <c r="A226" s="12"/>
      <c r="B226" s="18" t="s">
        <v>179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</row>
    <row r="227" spans="1:115" x14ac:dyDescent="0.25">
      <c r="A227" s="12"/>
      <c r="B227" s="18" t="s">
        <v>180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</row>
    <row r="228" spans="1:115" x14ac:dyDescent="0.25">
      <c r="A228" s="12"/>
      <c r="B228" s="18" t="s">
        <v>181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</row>
    <row r="229" spans="1:115" x14ac:dyDescent="0.25">
      <c r="A229" s="12"/>
      <c r="B229" s="18" t="s">
        <v>182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</row>
    <row r="230" spans="1:115" x14ac:dyDescent="0.25">
      <c r="A230" s="12"/>
      <c r="B230" s="18" t="s">
        <v>184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</row>
    <row r="231" spans="1:115" x14ac:dyDescent="0.25">
      <c r="A231" s="12"/>
      <c r="B231" s="18" t="s">
        <v>183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</row>
    <row r="232" spans="1:115" x14ac:dyDescent="0.25">
      <c r="A232" s="12"/>
      <c r="B232" s="18" t="s">
        <v>186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</row>
    <row r="233" spans="1:115" x14ac:dyDescent="0.25">
      <c r="A233" s="12"/>
      <c r="B233" s="18" t="s">
        <v>185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</row>
    <row r="234" spans="1:115" x14ac:dyDescent="0.25">
      <c r="A234" s="12"/>
      <c r="B234" s="18" t="s">
        <v>187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</row>
    <row r="235" spans="1:115" x14ac:dyDescent="0.25">
      <c r="A235" s="12"/>
      <c r="B235" s="18" t="s">
        <v>188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</row>
    <row r="236" spans="1:115" x14ac:dyDescent="0.25">
      <c r="A236" s="12"/>
      <c r="B236" s="18" t="s">
        <v>189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</row>
    <row r="237" spans="1:115" x14ac:dyDescent="0.25">
      <c r="A237" s="12"/>
      <c r="B237" s="18" t="s">
        <v>190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</row>
    <row r="238" spans="1:115" x14ac:dyDescent="0.25">
      <c r="A238" s="12"/>
      <c r="B238" s="18" t="s">
        <v>191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</row>
    <row r="239" spans="1:115" x14ac:dyDescent="0.25">
      <c r="A239" s="12"/>
      <c r="B239" s="18" t="s">
        <v>193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</row>
    <row r="240" spans="1:115" x14ac:dyDescent="0.25">
      <c r="A240" s="12"/>
      <c r="B240" s="18" t="s">
        <v>192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</row>
    <row r="241" spans="1:115" x14ac:dyDescent="0.25">
      <c r="A241" s="12"/>
      <c r="B241" s="18" t="s">
        <v>194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</row>
    <row r="242" spans="1:115" x14ac:dyDescent="0.25">
      <c r="A242" s="12"/>
      <c r="B242" s="18" t="s">
        <v>196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</row>
    <row r="243" spans="1:115" x14ac:dyDescent="0.25">
      <c r="A243" s="12"/>
      <c r="B243" s="18" t="s">
        <v>195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</row>
    <row r="244" spans="1:115" x14ac:dyDescent="0.25">
      <c r="A244" s="12"/>
      <c r="B244" s="18" t="s">
        <v>197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</row>
    <row r="245" spans="1:115" x14ac:dyDescent="0.25">
      <c r="A245" s="12"/>
      <c r="B245" s="18" t="s">
        <v>198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</row>
    <row r="246" spans="1:115" x14ac:dyDescent="0.25">
      <c r="A246" s="12"/>
      <c r="B246" s="18" t="s">
        <v>199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</row>
    <row r="247" spans="1:115" x14ac:dyDescent="0.25">
      <c r="A247" s="12"/>
      <c r="B247" s="18" t="s">
        <v>201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</row>
    <row r="248" spans="1:115" x14ac:dyDescent="0.25">
      <c r="A248" s="12"/>
      <c r="B248" s="18" t="s">
        <v>200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</row>
    <row r="249" spans="1:115" x14ac:dyDescent="0.25">
      <c r="A249" s="12"/>
      <c r="B249" s="18" t="s">
        <v>202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</row>
    <row r="250" spans="1:115" x14ac:dyDescent="0.25">
      <c r="A250" s="12"/>
      <c r="B250" s="18" t="s">
        <v>204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</row>
    <row r="251" spans="1:115" x14ac:dyDescent="0.25">
      <c r="A251" s="12"/>
      <c r="B251" s="18" t="s">
        <v>203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</row>
    <row r="252" spans="1:115" x14ac:dyDescent="0.25">
      <c r="A252" s="12"/>
      <c r="B252" s="18" t="s">
        <v>205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</row>
    <row r="253" spans="1:115" x14ac:dyDescent="0.25">
      <c r="A253" s="12"/>
      <c r="B253" s="18" t="s">
        <v>207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</row>
    <row r="254" spans="1:115" x14ac:dyDescent="0.25">
      <c r="A254" s="12"/>
      <c r="B254" s="18" t="s">
        <v>206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</row>
    <row r="255" spans="1:115" x14ac:dyDescent="0.25">
      <c r="A255" s="12"/>
      <c r="B255" s="18" t="s">
        <v>209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</row>
    <row r="256" spans="1:115" x14ac:dyDescent="0.25">
      <c r="A256" s="12"/>
      <c r="B256" s="18" t="s">
        <v>208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</row>
    <row r="257" spans="1:115" x14ac:dyDescent="0.25">
      <c r="A257" s="12"/>
      <c r="B257" s="18" t="s">
        <v>211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</row>
    <row r="258" spans="1:115" x14ac:dyDescent="0.25">
      <c r="A258" s="12"/>
      <c r="B258" s="18" t="s">
        <v>210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</row>
    <row r="259" spans="1:115" x14ac:dyDescent="0.25">
      <c r="A259" s="12"/>
      <c r="B259" s="18" t="s">
        <v>212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</row>
    <row r="260" spans="1:115" x14ac:dyDescent="0.25">
      <c r="A260" s="12"/>
      <c r="B260" s="18" t="s">
        <v>214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</row>
    <row r="261" spans="1:115" x14ac:dyDescent="0.25">
      <c r="A261" s="12"/>
      <c r="B261" s="18" t="s">
        <v>213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</row>
    <row r="262" spans="1:115" x14ac:dyDescent="0.25">
      <c r="A262" s="12"/>
      <c r="B262" s="18" t="s">
        <v>156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</row>
    <row r="263" spans="1:115" x14ac:dyDescent="0.25">
      <c r="A263" s="12"/>
      <c r="B263" s="18" t="s">
        <v>215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</row>
    <row r="264" spans="1:115" x14ac:dyDescent="0.25">
      <c r="A264" s="12"/>
      <c r="B264" s="18" t="s">
        <v>216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</row>
    <row r="265" spans="1:115" x14ac:dyDescent="0.25">
      <c r="A265" s="12"/>
      <c r="B265" s="18" t="s">
        <v>217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</row>
    <row r="266" spans="1:115" x14ac:dyDescent="0.25">
      <c r="A266" s="12"/>
      <c r="B266" s="18" t="s">
        <v>219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</row>
    <row r="267" spans="1:115" x14ac:dyDescent="0.25">
      <c r="A267" s="12"/>
      <c r="B267" s="18" t="s">
        <v>218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</row>
    <row r="268" spans="1:115" x14ac:dyDescent="0.25">
      <c r="A268" s="12"/>
      <c r="B268" s="18" t="s">
        <v>220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</row>
    <row r="269" spans="1:115" x14ac:dyDescent="0.25">
      <c r="A269" s="12"/>
      <c r="B269" s="18" t="s">
        <v>221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</row>
    <row r="270" spans="1:115" x14ac:dyDescent="0.25">
      <c r="A270" s="12"/>
      <c r="B270" s="18" t="s">
        <v>222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</row>
    <row r="271" spans="1:115" x14ac:dyDescent="0.25">
      <c r="A271" s="12"/>
      <c r="B271" s="18" t="s">
        <v>223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</row>
    <row r="272" spans="1:115" x14ac:dyDescent="0.25">
      <c r="A272" s="12"/>
      <c r="B272" s="18" t="s">
        <v>224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</row>
    <row r="273" spans="1:115" x14ac:dyDescent="0.25">
      <c r="A273" s="12"/>
      <c r="B273" s="18" t="s">
        <v>225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</row>
    <row r="274" spans="1:115" x14ac:dyDescent="0.25">
      <c r="A274" s="12"/>
      <c r="B274" s="18" t="s">
        <v>227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</row>
    <row r="275" spans="1:115" x14ac:dyDescent="0.25">
      <c r="A275" s="12"/>
      <c r="B275" s="18" t="s">
        <v>226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</row>
    <row r="276" spans="1:115" x14ac:dyDescent="0.25">
      <c r="A276" s="12"/>
      <c r="B276" s="18" t="s">
        <v>229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</row>
    <row r="277" spans="1:115" x14ac:dyDescent="0.25">
      <c r="A277" s="12"/>
      <c r="B277" s="18" t="s">
        <v>228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</row>
    <row r="278" spans="1:115" x14ac:dyDescent="0.25">
      <c r="A278" s="12"/>
      <c r="B278" s="18" t="s">
        <v>230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</row>
    <row r="279" spans="1:115" x14ac:dyDescent="0.25">
      <c r="A279" s="12"/>
      <c r="B279" s="18" t="s">
        <v>231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</row>
    <row r="280" spans="1:115" x14ac:dyDescent="0.25">
      <c r="A280" s="12"/>
      <c r="B280" s="18" t="s">
        <v>232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</row>
    <row r="281" spans="1:115" x14ac:dyDescent="0.25">
      <c r="A281" s="12"/>
      <c r="B281" s="18" t="s">
        <v>233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</row>
    <row r="282" spans="1:115" x14ac:dyDescent="0.25">
      <c r="A282" s="12"/>
      <c r="B282" s="18" t="s">
        <v>234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</row>
    <row r="283" spans="1:115" x14ac:dyDescent="0.25">
      <c r="A283" s="12"/>
      <c r="B283" s="18" t="s">
        <v>235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</row>
    <row r="284" spans="1:115" x14ac:dyDescent="0.25">
      <c r="A284" s="12"/>
      <c r="B284" s="18" t="s">
        <v>237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</row>
    <row r="285" spans="1:115" x14ac:dyDescent="0.25">
      <c r="A285" s="12"/>
      <c r="B285" s="18" t="s">
        <v>236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</row>
    <row r="286" spans="1:115" x14ac:dyDescent="0.25">
      <c r="A286" s="12"/>
      <c r="B286" s="18" t="s">
        <v>238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</row>
    <row r="287" spans="1:115" x14ac:dyDescent="0.25">
      <c r="A287" s="12"/>
      <c r="B287" s="18" t="s">
        <v>239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</row>
    <row r="288" spans="1:115" x14ac:dyDescent="0.25">
      <c r="A288" s="12"/>
      <c r="B288" s="18" t="s">
        <v>240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</row>
    <row r="289" spans="1:115" x14ac:dyDescent="0.25">
      <c r="A289" s="12"/>
      <c r="B289" s="18" t="s">
        <v>241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</row>
    <row r="290" spans="1:115" x14ac:dyDescent="0.25">
      <c r="A290" s="12"/>
      <c r="B290" s="18" t="s">
        <v>243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</row>
    <row r="291" spans="1:115" x14ac:dyDescent="0.25">
      <c r="A291" s="12"/>
      <c r="B291" s="18" t="s">
        <v>242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</row>
    <row r="292" spans="1:115" x14ac:dyDescent="0.25">
      <c r="A292" s="12"/>
      <c r="B292" s="18" t="s">
        <v>244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</row>
    <row r="293" spans="1:115" x14ac:dyDescent="0.25">
      <c r="A293" s="12"/>
      <c r="B293" s="18" t="s">
        <v>245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</row>
    <row r="294" spans="1:115" x14ac:dyDescent="0.25">
      <c r="A294" s="12"/>
      <c r="B294" s="18" t="s">
        <v>246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</row>
    <row r="295" spans="1:115" x14ac:dyDescent="0.25">
      <c r="A295" s="12"/>
      <c r="B295" s="18" t="s">
        <v>248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</row>
    <row r="296" spans="1:115" x14ac:dyDescent="0.25">
      <c r="A296" s="12"/>
      <c r="B296" s="12" t="s">
        <v>247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</row>
    <row r="297" spans="1:115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</row>
    <row r="298" spans="1:11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4"/>
      <c r="N298" s="4"/>
      <c r="O298" s="4"/>
    </row>
    <row r="299" spans="1:11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4"/>
      <c r="O299" s="4"/>
    </row>
    <row r="300" spans="1:11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4"/>
      <c r="N300" s="4"/>
      <c r="O300" s="4"/>
    </row>
    <row r="301" spans="1:11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4"/>
      <c r="O301" s="4"/>
    </row>
    <row r="302" spans="1:11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4"/>
      <c r="O302" s="4"/>
    </row>
    <row r="303" spans="1:11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4"/>
      <c r="O303" s="4"/>
    </row>
    <row r="304" spans="1:11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4"/>
      <c r="O304" s="4"/>
    </row>
    <row r="305" spans="1:1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4"/>
      <c r="O305" s="4"/>
    </row>
    <row r="306" spans="1:1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4"/>
      <c r="O306" s="4"/>
    </row>
    <row r="307" spans="1:1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4"/>
      <c r="N307" s="4"/>
      <c r="O307" s="4"/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</sheetData>
  <sortState ref="A5:Q16">
    <sortCondition descending="1" ref="Q5:Q16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Sands</dc:creator>
  <cp:lastModifiedBy>City Clerk</cp:lastModifiedBy>
  <cp:lastPrinted>2015-08-10T14:31:06Z</cp:lastPrinted>
  <dcterms:created xsi:type="dcterms:W3CDTF">2015-06-24T15:56:43Z</dcterms:created>
  <dcterms:modified xsi:type="dcterms:W3CDTF">2015-08-10T14:32:50Z</dcterms:modified>
</cp:coreProperties>
</file>